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e\Downloads\"/>
    </mc:Choice>
  </mc:AlternateContent>
  <bookViews>
    <workbookView xWindow="0" yWindow="0" windowWidth="20490" windowHeight="7770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AE25" i="4" l="1"/>
  <c r="AE23" i="4"/>
  <c r="AE21" i="4"/>
  <c r="AE19" i="4"/>
  <c r="AE17" i="4"/>
  <c r="AE15" i="4"/>
  <c r="AE13" i="4"/>
  <c r="AE11" i="4"/>
  <c r="AE9" i="4"/>
  <c r="AE7" i="4"/>
  <c r="AE5" i="4"/>
  <c r="BB24" i="4"/>
  <c r="BB20" i="4"/>
  <c r="AB16" i="4"/>
  <c r="AP16" i="4"/>
  <c r="AT16" i="4"/>
  <c r="BB14" i="4"/>
  <c r="AU14" i="4"/>
  <c r="BB12" i="4"/>
  <c r="BB8" i="4"/>
  <c r="AW6" i="4"/>
  <c r="BB4" i="4"/>
  <c r="BB26" i="4"/>
  <c r="BB6" i="4"/>
  <c r="BB10" i="4"/>
  <c r="BB16" i="4"/>
  <c r="BB18" i="4"/>
  <c r="BB22" i="4"/>
  <c r="AZ6" i="4"/>
  <c r="AV14" i="4"/>
  <c r="AB18" i="4"/>
  <c r="AQ18" i="4"/>
  <c r="AS18" i="4"/>
  <c r="AU10" i="4"/>
  <c r="AP18" i="4"/>
  <c r="AB4" i="4"/>
  <c r="AX4" i="4"/>
  <c r="BA4" i="4"/>
  <c r="BA26" i="4"/>
  <c r="AB22" i="4"/>
  <c r="AS22" i="4"/>
  <c r="AO22" i="4"/>
  <c r="AO18" i="4"/>
  <c r="BA18" i="4"/>
  <c r="AZ18" i="4"/>
  <c r="AB10" i="4"/>
  <c r="AX10" i="4"/>
  <c r="AO10" i="4"/>
  <c r="AX18" i="4"/>
  <c r="AB14" i="4"/>
  <c r="AY14" i="4"/>
  <c r="AO14" i="4"/>
  <c r="AB6" i="4"/>
  <c r="AV6" i="4"/>
  <c r="AY6" i="4"/>
  <c r="AB24" i="4"/>
  <c r="AV24" i="4"/>
  <c r="AR24" i="4"/>
  <c r="AO24" i="4"/>
  <c r="AB20" i="4"/>
  <c r="AU20" i="4"/>
  <c r="AS20" i="4"/>
  <c r="AX16" i="4"/>
  <c r="AB12" i="4"/>
  <c r="AY12" i="4"/>
  <c r="AZ12" i="4"/>
  <c r="AW8" i="4"/>
  <c r="AW26" i="4"/>
  <c r="AE20" i="4"/>
  <c r="AQ24" i="4"/>
  <c r="AQ22" i="4"/>
  <c r="AX6" i="4"/>
  <c r="AT10" i="4"/>
  <c r="AW10" i="4"/>
  <c r="AV12" i="4"/>
  <c r="AV10" i="4"/>
  <c r="AQ4" i="4"/>
  <c r="AV8" i="4"/>
  <c r="AS14" i="4"/>
  <c r="AQ16" i="4"/>
  <c r="AW4" i="4"/>
  <c r="AU4" i="4"/>
  <c r="AT22" i="4"/>
  <c r="BA22" i="4"/>
  <c r="AU6" i="4"/>
  <c r="AZ20" i="4"/>
  <c r="AO16" i="4"/>
  <c r="BA20" i="4"/>
  <c r="AW24" i="4"/>
  <c r="AY10" i="4"/>
  <c r="AS10" i="4"/>
  <c r="AR6" i="4"/>
  <c r="AQ14" i="4"/>
  <c r="AQ12" i="4"/>
  <c r="BA16" i="4"/>
  <c r="BA8" i="4"/>
  <c r="AS6" i="4"/>
  <c r="AV20" i="4"/>
  <c r="AZ14" i="4"/>
  <c r="BA6" i="4"/>
  <c r="AT24" i="4"/>
  <c r="AW12" i="4"/>
  <c r="AW16" i="4"/>
  <c r="AZ8" i="4"/>
  <c r="AO6" i="4"/>
  <c r="AX12" i="4"/>
  <c r="AZ4" i="4"/>
  <c r="AY22" i="4"/>
  <c r="AZ22" i="4"/>
  <c r="AP22" i="4"/>
  <c r="AY16" i="4"/>
  <c r="AZ16" i="4"/>
  <c r="AS16" i="4"/>
  <c r="AZ10" i="4"/>
  <c r="AZ24" i="4"/>
  <c r="AQ10" i="4"/>
  <c r="BA12" i="4"/>
  <c r="BA24" i="4"/>
  <c r="AQ6" i="4"/>
  <c r="AT6" i="4"/>
  <c r="AS24" i="4"/>
  <c r="BA14" i="4"/>
  <c r="BA10" i="4"/>
  <c r="AY18" i="4"/>
  <c r="AO12" i="4"/>
  <c r="AU18" i="4"/>
  <c r="AW14" i="4"/>
  <c r="AQ20" i="4"/>
  <c r="AP10" i="4"/>
  <c r="AR16" i="4"/>
  <c r="AO20" i="4"/>
  <c r="AP20" i="4"/>
  <c r="AT12" i="4"/>
  <c r="AY20" i="4"/>
  <c r="AX20" i="4"/>
  <c r="AV22" i="4"/>
  <c r="AW22" i="4"/>
  <c r="AP12" i="4"/>
  <c r="AR20" i="4"/>
  <c r="AV16" i="4"/>
  <c r="AT18" i="4"/>
  <c r="AB8" i="4"/>
  <c r="AP8" i="4"/>
  <c r="AO8" i="4"/>
  <c r="AO26" i="4"/>
  <c r="AE4" i="4"/>
  <c r="AP14" i="4"/>
  <c r="AU12" i="4"/>
  <c r="AR22" i="4"/>
  <c r="AZ26" i="4"/>
  <c r="AG2" i="4"/>
  <c r="AX14" i="4"/>
  <c r="AU22" i="4"/>
  <c r="AW18" i="4"/>
  <c r="AR14" i="4"/>
  <c r="AR12" i="4"/>
  <c r="AR18" i="4"/>
  <c r="AQ26" i="4"/>
  <c r="AE8" i="4"/>
  <c r="AS8" i="4"/>
  <c r="AT8" i="4"/>
  <c r="AT4" i="4"/>
  <c r="AX8" i="4"/>
  <c r="AX26" i="4"/>
  <c r="AE22" i="4"/>
  <c r="AP4" i="4"/>
  <c r="AG1" i="4"/>
  <c r="AU8" i="4"/>
  <c r="AU26" i="4"/>
  <c r="AE16" i="4"/>
  <c r="AV4" i="4"/>
  <c r="AV26" i="4"/>
  <c r="AE18" i="4"/>
  <c r="AS4" i="4"/>
  <c r="AS26" i="4"/>
  <c r="AE12" i="4"/>
  <c r="AY8" i="4"/>
  <c r="AX24" i="4"/>
  <c r="AR8" i="4"/>
  <c r="AT20" i="4"/>
  <c r="AP24" i="4"/>
  <c r="AU24" i="4"/>
  <c r="AY4" i="4"/>
  <c r="AY26" i="4"/>
  <c r="AE24" i="4"/>
  <c r="AR4" i="4"/>
  <c r="AT26" i="4"/>
  <c r="AE14" i="4"/>
  <c r="AP26" i="4"/>
  <c r="AE6" i="4"/>
  <c r="AR26" i="4"/>
  <c r="AE10" i="4"/>
</calcChain>
</file>

<file path=xl/sharedStrings.xml><?xml version="1.0" encoding="utf-8"?>
<sst xmlns="http://schemas.openxmlformats.org/spreadsheetml/2006/main" count="39" uniqueCount="34">
  <si>
    <t>Nr.p.k.</t>
  </si>
  <si>
    <t>Kolektīvs</t>
  </si>
  <si>
    <t>max</t>
  </si>
  <si>
    <t>vid</t>
  </si>
  <si>
    <t>R</t>
  </si>
  <si>
    <t>V</t>
  </si>
  <si>
    <t>Uzvārds, vārdds</t>
  </si>
  <si>
    <t>I K</t>
  </si>
  <si>
    <t>Lic.</t>
  </si>
  <si>
    <t>P</t>
  </si>
  <si>
    <t>koef/seti</t>
  </si>
  <si>
    <t>L</t>
  </si>
  <si>
    <t>Leja Anita</t>
  </si>
  <si>
    <t>Raģis Ilmārs</t>
  </si>
  <si>
    <t>Čaklis Jānis</t>
  </si>
  <si>
    <t>Kuldīga</t>
  </si>
  <si>
    <t>Ventspils</t>
  </si>
  <si>
    <t>Saldus</t>
  </si>
  <si>
    <t>Bikse Ģirts</t>
  </si>
  <si>
    <t>Mārupe</t>
  </si>
  <si>
    <t>Fjodorovs Viktors</t>
  </si>
  <si>
    <t>Skrunda</t>
  </si>
  <si>
    <t>Bērziņš Guntis</t>
  </si>
  <si>
    <t>Kesenfelde Janīna</t>
  </si>
  <si>
    <t>Indrāne Ilona</t>
  </si>
  <si>
    <t>Dziesma Ilze</t>
  </si>
  <si>
    <t>Aizpute</t>
  </si>
  <si>
    <t>Markevics Ojārs</t>
  </si>
  <si>
    <t>2019,gada 15 septembri Kuldiga Liepājas 14</t>
  </si>
  <si>
    <t xml:space="preserve">Tiesnese Anita Leja </t>
  </si>
  <si>
    <t>Galvenā tiesnese Anita Leja</t>
  </si>
  <si>
    <t>KULDIGAS INDIVIDUALAIS CEMPIONĀTS</t>
  </si>
  <si>
    <t>2019.gada Kuldīgas individuālais čempionāts  4.posms</t>
  </si>
  <si>
    <t>Kārkliņš Aivars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</si>
</sst>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86"/>
    </font>
    <font>
      <sz val="8"/>
      <name val="Arial"/>
      <family val="2"/>
      <charset val="186"/>
    </font>
    <font>
      <sz val="14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8"/>
      <name val="Arial"/>
      <family val="2"/>
      <charset val="186"/>
    </font>
    <font>
      <b/>
      <sz val="14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b/>
      <sz val="12"/>
      <color rgb="FFFF000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darkUp">
        <bgColor indexed="13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hair">
        <color indexed="52"/>
      </left>
      <right style="thin">
        <color indexed="64"/>
      </right>
      <top style="dotted">
        <color indexed="6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0"/>
      </bottom>
      <diagonal/>
    </border>
    <border>
      <left/>
      <right style="thin">
        <color indexed="64"/>
      </right>
      <top style="thin">
        <color indexed="64"/>
      </top>
      <bottom style="dotted">
        <color indexed="60"/>
      </bottom>
      <diagonal/>
    </border>
    <border>
      <left/>
      <right/>
      <top style="thin">
        <color indexed="64"/>
      </top>
      <bottom style="dotted">
        <color indexed="6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textRotation="90"/>
    </xf>
    <xf numFmtId="0" fontId="5" fillId="0" borderId="0" xfId="0" applyFont="1" applyAlignment="1"/>
    <xf numFmtId="0" fontId="3" fillId="0" borderId="0" xfId="0" applyFont="1" applyAlignment="1"/>
    <xf numFmtId="0" fontId="0" fillId="2" borderId="4" xfId="0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locked="0"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0" fillId="3" borderId="9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locked="0" hidden="1"/>
    </xf>
    <xf numFmtId="0" fontId="0" fillId="3" borderId="12" xfId="0" applyFill="1" applyBorder="1" applyAlignment="1" applyProtection="1">
      <alignment horizontal="center"/>
      <protection locked="0" hidden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textRotation="90"/>
      <protection hidden="1"/>
    </xf>
    <xf numFmtId="0" fontId="0" fillId="0" borderId="14" xfId="0" applyBorder="1" applyAlignment="1"/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4" fillId="4" borderId="16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textRotation="255"/>
      <protection hidden="1"/>
    </xf>
    <xf numFmtId="0" fontId="3" fillId="4" borderId="15" xfId="0" applyFont="1" applyFill="1" applyBorder="1" applyAlignment="1" applyProtection="1">
      <alignment horizontal="center" vertical="center" textRotation="255"/>
      <protection hidden="1"/>
    </xf>
    <xf numFmtId="0" fontId="8" fillId="5" borderId="0" xfId="0" applyFont="1" applyFill="1"/>
    <xf numFmtId="0" fontId="3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Protection="1"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7" fillId="6" borderId="14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 hidden="1"/>
    </xf>
    <xf numFmtId="0" fontId="6" fillId="0" borderId="14" xfId="0" applyFont="1" applyBorder="1" applyAlignment="1" applyProtection="1">
      <alignment horizontal="center"/>
      <protection locked="0" hidden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4" xfId="0" applyFont="1" applyBorder="1" applyAlignment="1" applyProtection="1">
      <alignment horizontal="center"/>
      <protection hidden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</cellXfs>
  <cellStyles count="1">
    <cellStyle name="Parasts" xfId="0" builtinId="0"/>
  </cellStyles>
  <dxfs count="448"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7"/>
  <sheetViews>
    <sheetView tabSelected="1" zoomScale="70" zoomScaleNormal="70" workbookViewId="0">
      <selection activeCell="V27" sqref="V27"/>
    </sheetView>
  </sheetViews>
  <sheetFormatPr defaultRowHeight="12.75" x14ac:dyDescent="0.2"/>
  <cols>
    <col min="2" max="2" width="19.28515625" bestFit="1" customWidth="1"/>
    <col min="3" max="3" width="5.28515625" customWidth="1"/>
    <col min="4" max="4" width="6.140625" customWidth="1"/>
    <col min="5" max="5" width="10.28515625" bestFit="1" customWidth="1"/>
    <col min="6" max="27" width="5.140625" customWidth="1"/>
  </cols>
  <sheetData>
    <row r="1" spans="1:54" ht="23.25" x14ac:dyDescent="0.35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">
        <f>MAX(AB4:AB25)</f>
        <v>9</v>
      </c>
      <c r="AH1" s="5" t="s">
        <v>2</v>
      </c>
      <c r="AI1" s="4"/>
      <c r="AJ1" s="4"/>
      <c r="AK1" s="27" t="s">
        <v>31</v>
      </c>
      <c r="AL1" s="4"/>
      <c r="AM1" s="4"/>
      <c r="AN1" s="4"/>
    </row>
    <row r="2" spans="1:54" ht="13.5" thickBot="1" x14ac:dyDescent="0.25">
      <c r="B2" s="46" t="s">
        <v>28</v>
      </c>
      <c r="C2" s="46"/>
      <c r="D2" s="46"/>
      <c r="E2" s="46"/>
      <c r="F2" s="46"/>
      <c r="G2" s="46"/>
      <c r="AG2">
        <f>AVERAGE(AB4:AB25)</f>
        <v>5</v>
      </c>
      <c r="AH2" t="s">
        <v>3</v>
      </c>
    </row>
    <row r="3" spans="1:54" s="3" customFormat="1" ht="12.75" customHeight="1" thickBot="1" x14ac:dyDescent="0.25">
      <c r="A3" s="21" t="s">
        <v>0</v>
      </c>
      <c r="B3" s="20" t="s">
        <v>6</v>
      </c>
      <c r="C3" s="20" t="s">
        <v>7</v>
      </c>
      <c r="D3" s="20" t="s">
        <v>8</v>
      </c>
      <c r="E3" s="20" t="s">
        <v>1</v>
      </c>
      <c r="F3" s="51">
        <v>1</v>
      </c>
      <c r="G3" s="52"/>
      <c r="H3" s="51">
        <v>2</v>
      </c>
      <c r="I3" s="52"/>
      <c r="J3" s="51">
        <v>3</v>
      </c>
      <c r="K3" s="52"/>
      <c r="L3" s="51">
        <v>4</v>
      </c>
      <c r="M3" s="52"/>
      <c r="N3" s="51">
        <v>5</v>
      </c>
      <c r="O3" s="52"/>
      <c r="P3" s="51">
        <v>6</v>
      </c>
      <c r="Q3" s="52"/>
      <c r="R3" s="51">
        <v>7</v>
      </c>
      <c r="S3" s="52"/>
      <c r="T3" s="51">
        <v>8</v>
      </c>
      <c r="U3" s="52"/>
      <c r="V3" s="51">
        <v>9</v>
      </c>
      <c r="W3" s="52"/>
      <c r="X3" s="51">
        <v>10</v>
      </c>
      <c r="Y3" s="52"/>
      <c r="Z3" s="51">
        <v>11</v>
      </c>
      <c r="AA3" s="52"/>
      <c r="AB3" s="25" t="s">
        <v>9</v>
      </c>
      <c r="AC3" s="26" t="s">
        <v>5</v>
      </c>
      <c r="AD3" s="26" t="s">
        <v>4</v>
      </c>
      <c r="AE3" s="23" t="s">
        <v>10</v>
      </c>
      <c r="AF3" s="24" t="s">
        <v>11</v>
      </c>
    </row>
    <row r="4" spans="1:54" ht="15.75" customHeight="1" x14ac:dyDescent="0.25">
      <c r="A4" s="38">
        <v>1</v>
      </c>
      <c r="B4" s="40" t="s">
        <v>12</v>
      </c>
      <c r="C4" s="38"/>
      <c r="D4" s="38"/>
      <c r="E4" s="38" t="s">
        <v>15</v>
      </c>
      <c r="F4" s="6"/>
      <c r="G4" s="7"/>
      <c r="H4" s="42">
        <v>0</v>
      </c>
      <c r="I4" s="43"/>
      <c r="J4" s="44">
        <v>1</v>
      </c>
      <c r="K4" s="45"/>
      <c r="L4" s="44">
        <v>0</v>
      </c>
      <c r="M4" s="45"/>
      <c r="N4" s="44">
        <v>0</v>
      </c>
      <c r="O4" s="45"/>
      <c r="P4" s="44">
        <v>0</v>
      </c>
      <c r="Q4" s="45"/>
      <c r="R4" s="44">
        <v>0</v>
      </c>
      <c r="S4" s="45"/>
      <c r="T4" s="44">
        <v>0</v>
      </c>
      <c r="U4" s="45"/>
      <c r="V4" s="44">
        <v>1</v>
      </c>
      <c r="W4" s="45"/>
      <c r="X4" s="44">
        <v>0</v>
      </c>
      <c r="Y4" s="45"/>
      <c r="Z4" s="44"/>
      <c r="AA4" s="45"/>
      <c r="AB4" s="49">
        <f>SUM(H4:AA4)</f>
        <v>2</v>
      </c>
      <c r="AC4" s="34">
        <v>9</v>
      </c>
      <c r="AD4" s="34"/>
      <c r="AE4" s="19">
        <f>AO26</f>
        <v>3</v>
      </c>
      <c r="AF4" s="36"/>
      <c r="AO4" s="30">
        <v>0</v>
      </c>
      <c r="AP4" s="28">
        <f>IF(H4=1,"0")+IF(I5=4,$AB4)+IF(H4=2,-$AB4)</f>
        <v>2</v>
      </c>
      <c r="AQ4" s="28">
        <f>IF(J4=1,"0")+IF(K5=4,$AB4)+IF(J4=2,-$AB4)</f>
        <v>0</v>
      </c>
      <c r="AR4" s="28">
        <f>IF(L4=1,"0")+IF(M5=4,$AB4)+IF(L4=2,-$AB4)</f>
        <v>2</v>
      </c>
      <c r="AS4" s="28">
        <f>IF(N4=1,"0")+IF(O5=4,$AB4)+IF(N4=2,-$AB4)</f>
        <v>2</v>
      </c>
      <c r="AT4" s="28">
        <f>IF(P4=1,"0")+IF(Q5=4,$AB4)+IF(P4=2,-$AB4)</f>
        <v>2</v>
      </c>
      <c r="AU4" s="28">
        <f>IF(R4=1,"0")+IF(S5=4,$AB4)+IF(R4=2,-$AB4)</f>
        <v>2</v>
      </c>
      <c r="AV4" s="28">
        <f>IF(T4=1,"0")+IF(U5=4,$AB4)+IF(T4=2,-$AB4)</f>
        <v>2</v>
      </c>
      <c r="AW4" s="28">
        <f>IF(V4=1,"0")+IF(W5=4,$AB4)+IF(V4=2,-$AB4)</f>
        <v>0</v>
      </c>
      <c r="AX4" s="28">
        <f>IF(X4=1,"0")+IF(Y5=4,$AB4)+IF(X4=2,-$AB4)</f>
        <v>2</v>
      </c>
      <c r="AY4" s="28">
        <f>IF(Z4=1,"0")+IF(AA5=4,$AB4)+IF(Z4=2,-$AB4)</f>
        <v>2</v>
      </c>
      <c r="AZ4" s="28" t="e">
        <f>IF(#REF!=1,"0")+IF(#REF!=4,$AB4)+IF(#REF!=2,-$AB4)</f>
        <v>#REF!</v>
      </c>
      <c r="BA4" s="28" t="e">
        <f>IF(#REF!=1,"0")+IF(#REF!=4,$AB4)+IF(#REF!=2,-$AB4)</f>
        <v>#REF!</v>
      </c>
      <c r="BB4" s="28" t="e">
        <f>IF(#REF!=1,"0")+IF(#REF!=4,$AB4)+IF(#REF!=2,-$AB4)</f>
        <v>#REF!</v>
      </c>
    </row>
    <row r="5" spans="1:54" ht="13.5" customHeight="1" thickBot="1" x14ac:dyDescent="0.25">
      <c r="A5" s="39"/>
      <c r="B5" s="41"/>
      <c r="C5" s="39"/>
      <c r="D5" s="39"/>
      <c r="E5" s="39"/>
      <c r="F5" s="8"/>
      <c r="G5" s="9"/>
      <c r="H5" s="10">
        <v>3</v>
      </c>
      <c r="I5" s="11">
        <v>4</v>
      </c>
      <c r="J5" s="12">
        <v>4</v>
      </c>
      <c r="K5" s="11">
        <v>3</v>
      </c>
      <c r="L5" s="12">
        <v>3</v>
      </c>
      <c r="M5" s="11">
        <v>4</v>
      </c>
      <c r="N5" s="12">
        <v>3</v>
      </c>
      <c r="O5" s="11">
        <v>4</v>
      </c>
      <c r="P5" s="12">
        <v>0</v>
      </c>
      <c r="Q5" s="11">
        <v>4</v>
      </c>
      <c r="R5" s="12">
        <v>1</v>
      </c>
      <c r="S5" s="11">
        <v>4</v>
      </c>
      <c r="T5" s="12">
        <v>2</v>
      </c>
      <c r="U5" s="11">
        <v>4</v>
      </c>
      <c r="V5" s="12">
        <v>4</v>
      </c>
      <c r="W5" s="11">
        <v>3</v>
      </c>
      <c r="X5" s="12">
        <v>2</v>
      </c>
      <c r="Y5" s="11">
        <v>4</v>
      </c>
      <c r="Z5" s="1">
        <v>2</v>
      </c>
      <c r="AA5" s="2">
        <v>4</v>
      </c>
      <c r="AB5" s="50"/>
      <c r="AC5" s="35"/>
      <c r="AD5" s="35"/>
      <c r="AE5" s="22">
        <f>(H5+J5+L5+N5+P5+R5+T5+V5+X5+Z5)/(I5+K5+M5+O5+Q5+S5+U5+W5+Y5+AA5)</f>
        <v>0.63157894736842102</v>
      </c>
      <c r="AF5" s="37"/>
      <c r="AO5" s="31"/>
      <c r="AP5" s="32"/>
      <c r="AQ5" s="32"/>
      <c r="AR5" s="32"/>
      <c r="AS5" s="32"/>
      <c r="AT5" s="32"/>
      <c r="AU5" s="32"/>
      <c r="AV5" s="29"/>
      <c r="AW5" s="29"/>
      <c r="AX5" s="29"/>
      <c r="AY5" s="29"/>
      <c r="AZ5" s="29"/>
      <c r="BA5" s="29"/>
      <c r="BB5" s="29"/>
    </row>
    <row r="6" spans="1:54" ht="15.75" customHeight="1" x14ac:dyDescent="0.25">
      <c r="A6" s="38">
        <v>2</v>
      </c>
      <c r="B6" s="40" t="s">
        <v>14</v>
      </c>
      <c r="C6" s="38"/>
      <c r="D6" s="38"/>
      <c r="E6" s="38" t="s">
        <v>16</v>
      </c>
      <c r="F6" s="48">
        <v>1</v>
      </c>
      <c r="G6" s="45"/>
      <c r="H6" s="13"/>
      <c r="I6" s="14"/>
      <c r="J6" s="48">
        <v>1</v>
      </c>
      <c r="K6" s="45"/>
      <c r="L6" s="48">
        <v>1</v>
      </c>
      <c r="M6" s="45"/>
      <c r="N6" s="48">
        <v>1</v>
      </c>
      <c r="O6" s="45"/>
      <c r="P6" s="48">
        <v>1</v>
      </c>
      <c r="Q6" s="45"/>
      <c r="R6" s="48">
        <v>1</v>
      </c>
      <c r="S6" s="45"/>
      <c r="T6" s="48">
        <v>0</v>
      </c>
      <c r="U6" s="45"/>
      <c r="V6" s="48">
        <v>1</v>
      </c>
      <c r="W6" s="45"/>
      <c r="X6" s="48">
        <v>0</v>
      </c>
      <c r="Y6" s="45"/>
      <c r="Z6" s="48">
        <v>1</v>
      </c>
      <c r="AA6" s="45"/>
      <c r="AB6" s="49">
        <f>SUM(F6:AA6)</f>
        <v>8</v>
      </c>
      <c r="AC6" s="34">
        <v>2</v>
      </c>
      <c r="AD6" s="34"/>
      <c r="AE6" s="19">
        <f>AP26</f>
        <v>36</v>
      </c>
      <c r="AF6" s="36"/>
      <c r="AO6" s="28">
        <f>IF(F6=1,"0")+IF(G7=4,$AB6)+IF(F6=2,-$AB6)</f>
        <v>0</v>
      </c>
      <c r="AP6" s="30">
        <v>0</v>
      </c>
      <c r="AQ6" s="28">
        <f>IF(J6=1,"0")+IF(K7=4,$AB6)+IF(J6=2,-$AB6)</f>
        <v>0</v>
      </c>
      <c r="AR6" s="28">
        <f>IF(L6=1,"0")+IF(M7=4,$AB6)+IF(L6=2,-$AB6)</f>
        <v>0</v>
      </c>
      <c r="AS6" s="28">
        <f>IF(N6=1,"0")+IF(O7=4,$AB6)+IF(N6=2,-$AB6)</f>
        <v>0</v>
      </c>
      <c r="AT6" s="28">
        <f>IF(P6=1,"0")+IF(Q7=4,$AB6)+IF(P6=2,-$AB6)</f>
        <v>0</v>
      </c>
      <c r="AU6" s="28">
        <f>IF(R6=1,"0")+IF(S7=4,$AB6)+IF(R6=2,-$AB6)</f>
        <v>0</v>
      </c>
      <c r="AV6" s="28">
        <f>IF(T6=1,"0")+IF(U7=4,$AB6)+IF(T6=2,-$AB6)</f>
        <v>8</v>
      </c>
      <c r="AW6" s="28">
        <f>IF(V6=1,"0")+IF(W7=4,$AB6)+IF(V6=2,-$AB6)</f>
        <v>0</v>
      </c>
      <c r="AX6" s="28">
        <f>IF(X6=1,"0")+IF(Y7=4,$AB6)+IF(X6=2,-$AB6)</f>
        <v>8</v>
      </c>
      <c r="AY6" s="28">
        <f>IF(Z6=1,"0")+IF(AA7=4,$AB6)+IF(Z6=2,-$AB6)</f>
        <v>0</v>
      </c>
      <c r="AZ6" s="28" t="e">
        <f>IF(#REF!=1,"0")+IF(#REF!=4,$AB6)+IF(#REF!=2,-$AB6)</f>
        <v>#REF!</v>
      </c>
      <c r="BA6" s="28" t="e">
        <f>IF(#REF!=1,"0")+IF(#REF!=4,$AB6)+IF(#REF!=2,-$AB6)</f>
        <v>#REF!</v>
      </c>
      <c r="BB6" s="28" t="e">
        <f>IF(#REF!=1,"0")+IF(#REF!=4,$AB6)+IF(#REF!=2,-$AB6)</f>
        <v>#REF!</v>
      </c>
    </row>
    <row r="7" spans="1:54" ht="12.75" customHeight="1" x14ac:dyDescent="0.2">
      <c r="A7" s="39"/>
      <c r="B7" s="41"/>
      <c r="C7" s="39"/>
      <c r="D7" s="39"/>
      <c r="E7" s="39"/>
      <c r="F7" s="12">
        <v>4</v>
      </c>
      <c r="G7" s="11">
        <v>3</v>
      </c>
      <c r="H7" s="15"/>
      <c r="I7" s="16"/>
      <c r="J7" s="12">
        <v>4</v>
      </c>
      <c r="K7" s="11">
        <v>2</v>
      </c>
      <c r="L7" s="12">
        <v>4</v>
      </c>
      <c r="M7" s="11">
        <v>3</v>
      </c>
      <c r="N7" s="12">
        <v>4</v>
      </c>
      <c r="O7" s="11">
        <v>3</v>
      </c>
      <c r="P7" s="12">
        <v>4</v>
      </c>
      <c r="Q7" s="11">
        <v>1</v>
      </c>
      <c r="R7" s="12">
        <v>4</v>
      </c>
      <c r="S7" s="11">
        <v>1</v>
      </c>
      <c r="T7" s="12">
        <v>3</v>
      </c>
      <c r="U7" s="11">
        <v>4</v>
      </c>
      <c r="V7" s="12">
        <v>4</v>
      </c>
      <c r="W7" s="11">
        <v>2</v>
      </c>
      <c r="X7" s="12">
        <v>3</v>
      </c>
      <c r="Y7" s="11">
        <v>4</v>
      </c>
      <c r="Z7" s="12">
        <v>4</v>
      </c>
      <c r="AA7" s="11">
        <v>1</v>
      </c>
      <c r="AB7" s="50"/>
      <c r="AC7" s="35"/>
      <c r="AD7" s="35"/>
      <c r="AE7" s="22">
        <f>(F7+H7+J7+L7+N7+P7+R7+T7+V7+X7+Z7)/(G7+I7+K7+M7+O7+Q7+S7+U7+W7+Y7+AA7)</f>
        <v>1.5833333333333333</v>
      </c>
      <c r="AF7" s="37"/>
      <c r="AO7" s="33"/>
      <c r="AP7" s="31"/>
      <c r="AQ7" s="32"/>
      <c r="AR7" s="32"/>
      <c r="AS7" s="32"/>
      <c r="AT7" s="32"/>
      <c r="AU7" s="32"/>
      <c r="AV7" s="29"/>
      <c r="AW7" s="29"/>
      <c r="AX7" s="29"/>
      <c r="AY7" s="29"/>
      <c r="AZ7" s="29"/>
      <c r="BA7" s="29"/>
      <c r="BB7" s="29"/>
    </row>
    <row r="8" spans="1:54" ht="15.75" customHeight="1" x14ac:dyDescent="0.25">
      <c r="A8" s="38">
        <v>3</v>
      </c>
      <c r="B8" s="40" t="s">
        <v>27</v>
      </c>
      <c r="C8" s="38"/>
      <c r="D8" s="38"/>
      <c r="E8" s="38" t="s">
        <v>17</v>
      </c>
      <c r="F8" s="48">
        <v>0</v>
      </c>
      <c r="G8" s="45"/>
      <c r="H8" s="48">
        <v>0</v>
      </c>
      <c r="I8" s="45"/>
      <c r="J8" s="13"/>
      <c r="K8" s="14"/>
      <c r="L8" s="48">
        <v>0</v>
      </c>
      <c r="M8" s="45"/>
      <c r="N8" s="48">
        <v>0</v>
      </c>
      <c r="O8" s="45"/>
      <c r="P8" s="48">
        <v>0</v>
      </c>
      <c r="Q8" s="45"/>
      <c r="R8" s="48">
        <v>0</v>
      </c>
      <c r="S8" s="45"/>
      <c r="T8" s="48">
        <v>1</v>
      </c>
      <c r="U8" s="45"/>
      <c r="V8" s="48">
        <v>1</v>
      </c>
      <c r="W8" s="45"/>
      <c r="X8" s="48">
        <v>0</v>
      </c>
      <c r="Y8" s="45"/>
      <c r="Z8" s="48">
        <v>0</v>
      </c>
      <c r="AA8" s="45"/>
      <c r="AB8" s="49">
        <f>SUM(F8:AA8)</f>
        <v>2</v>
      </c>
      <c r="AC8" s="34">
        <v>10</v>
      </c>
      <c r="AD8" s="34"/>
      <c r="AE8" s="19">
        <f>AQ26</f>
        <v>6</v>
      </c>
      <c r="AF8" s="36"/>
      <c r="AO8" s="28">
        <f>IF(F8=1,"0")+IF(G9=4,$AB8)+IF(F8=2,-$AB8)</f>
        <v>2</v>
      </c>
      <c r="AP8" s="28">
        <f>IF(H8=1,"0")+IF(I9=4,$AB8)+IF(H8=2,-$AB8)</f>
        <v>2</v>
      </c>
      <c r="AQ8" s="30">
        <v>0</v>
      </c>
      <c r="AR8" s="28">
        <f>IF(L8=1,"0")+IF(M9=4,$AB8)+IF(L8=2,-$AB8)</f>
        <v>2</v>
      </c>
      <c r="AS8" s="28">
        <f>IF(N8=1,"0")+IF(O9=4,$AB8)+IF(N8=2,-$AB8)</f>
        <v>2</v>
      </c>
      <c r="AT8" s="28">
        <f>IF(P8=1,"0")+IF(Q9=4,$AB8)+IF(P8=2,-$AB8)</f>
        <v>2</v>
      </c>
      <c r="AU8" s="28">
        <f>IF(R8=1,"0")+IF(S9=4,$AB8)+IF(R8=2,-$AB8)</f>
        <v>2</v>
      </c>
      <c r="AV8" s="28">
        <f>IF(T8=1,"0")+IF(U9=4,$AB8)+IF(T8=2,-$AB8)</f>
        <v>0</v>
      </c>
      <c r="AW8" s="28">
        <f>IF(V8=1,"0")+IF(W9=4,$AB8)+IF(V8=2,-$AB8)</f>
        <v>0</v>
      </c>
      <c r="AX8" s="28">
        <f>IF(X8=1,"0")+IF(Y9=4,$AB8)+IF(X8=2,-$AB8)</f>
        <v>2</v>
      </c>
      <c r="AY8" s="28">
        <f>IF(Z8=1,"0")+IF(AA9=4,$AB8)+IF(Z8=2,-$AB8)</f>
        <v>2</v>
      </c>
      <c r="AZ8" s="28" t="e">
        <f>IF(#REF!=1,"0")+IF(#REF!=4,$AB8)+IF(#REF!=2,-$AB8)</f>
        <v>#REF!</v>
      </c>
      <c r="BA8" s="28" t="e">
        <f>IF(#REF!=1,"0")+IF(#REF!=4,$AB8)+IF(#REF!=2,-$AB8)</f>
        <v>#REF!</v>
      </c>
      <c r="BB8" s="28" t="e">
        <f>IF(#REF!=1,"0")+IF(#REF!=4,$AB8)+IF(#REF!=2,-$AB8)</f>
        <v>#REF!</v>
      </c>
    </row>
    <row r="9" spans="1:54" ht="12.75" customHeight="1" x14ac:dyDescent="0.2">
      <c r="A9" s="39"/>
      <c r="B9" s="41"/>
      <c r="C9" s="39"/>
      <c r="D9" s="39"/>
      <c r="E9" s="39"/>
      <c r="F9" s="12">
        <v>3</v>
      </c>
      <c r="G9" s="11">
        <v>4</v>
      </c>
      <c r="H9" s="12">
        <v>2</v>
      </c>
      <c r="I9" s="11">
        <v>4</v>
      </c>
      <c r="J9" s="15"/>
      <c r="K9" s="16"/>
      <c r="L9" s="12">
        <v>2</v>
      </c>
      <c r="M9" s="11">
        <v>4</v>
      </c>
      <c r="N9" s="12">
        <v>0</v>
      </c>
      <c r="O9" s="11">
        <v>4</v>
      </c>
      <c r="P9" s="12">
        <v>0</v>
      </c>
      <c r="Q9" s="11">
        <v>4</v>
      </c>
      <c r="R9" s="12">
        <v>2</v>
      </c>
      <c r="S9" s="11">
        <v>4</v>
      </c>
      <c r="T9" s="12">
        <v>4</v>
      </c>
      <c r="U9" s="11">
        <v>1</v>
      </c>
      <c r="V9" s="12">
        <v>4</v>
      </c>
      <c r="W9" s="11">
        <v>2</v>
      </c>
      <c r="X9" s="12">
        <v>1</v>
      </c>
      <c r="Y9" s="11">
        <v>4</v>
      </c>
      <c r="Z9" s="12">
        <v>3</v>
      </c>
      <c r="AA9" s="11">
        <v>4</v>
      </c>
      <c r="AB9" s="50"/>
      <c r="AC9" s="35"/>
      <c r="AD9" s="35"/>
      <c r="AE9" s="22">
        <f>(F9+H9+J9+L9+N9+P9+R9+T9+V9+X9+Z9)/(G9+I9+K9+M9+O9+Q9+S9+U9+W9+Y9+AA9)</f>
        <v>0.6</v>
      </c>
      <c r="AF9" s="37"/>
      <c r="AO9" s="33"/>
      <c r="AP9" s="32"/>
      <c r="AQ9" s="31"/>
      <c r="AR9" s="32"/>
      <c r="AS9" s="32"/>
      <c r="AT9" s="32"/>
      <c r="AU9" s="32"/>
      <c r="AV9" s="29"/>
      <c r="AW9" s="29"/>
      <c r="AX9" s="29"/>
      <c r="AY9" s="29"/>
      <c r="AZ9" s="29"/>
      <c r="BA9" s="29"/>
      <c r="BB9" s="29"/>
    </row>
    <row r="10" spans="1:54" ht="15.75" customHeight="1" x14ac:dyDescent="0.25">
      <c r="A10" s="38">
        <v>4</v>
      </c>
      <c r="B10" s="40" t="s">
        <v>33</v>
      </c>
      <c r="C10" s="38"/>
      <c r="D10" s="38"/>
      <c r="E10" s="38" t="s">
        <v>15</v>
      </c>
      <c r="F10" s="48">
        <v>1</v>
      </c>
      <c r="G10" s="45"/>
      <c r="H10" s="48">
        <v>0</v>
      </c>
      <c r="I10" s="45"/>
      <c r="J10" s="48">
        <v>1</v>
      </c>
      <c r="K10" s="45"/>
      <c r="L10" s="13"/>
      <c r="M10" s="14"/>
      <c r="N10" s="48">
        <v>1</v>
      </c>
      <c r="O10" s="45"/>
      <c r="P10" s="48">
        <v>1</v>
      </c>
      <c r="Q10" s="45"/>
      <c r="R10" s="48">
        <v>1</v>
      </c>
      <c r="S10" s="45"/>
      <c r="T10" s="48">
        <v>1</v>
      </c>
      <c r="U10" s="45"/>
      <c r="V10" s="48">
        <v>1</v>
      </c>
      <c r="W10" s="45"/>
      <c r="X10" s="48">
        <v>1</v>
      </c>
      <c r="Y10" s="45"/>
      <c r="Z10" s="48">
        <v>1</v>
      </c>
      <c r="AA10" s="45"/>
      <c r="AB10" s="49">
        <f>SUM(F10:AA10)</f>
        <v>9</v>
      </c>
      <c r="AC10" s="34">
        <v>1</v>
      </c>
      <c r="AD10" s="34"/>
      <c r="AE10" s="19">
        <f>AR26</f>
        <v>38</v>
      </c>
      <c r="AF10" s="36"/>
      <c r="AO10" s="28">
        <f>IF(F10=1,"0")+IF(G11=4,$AB10)+IF(F10=2,-$AB10)</f>
        <v>0</v>
      </c>
      <c r="AP10" s="28">
        <f>IF(H10=1,"0")+IF(I11=4,$AB10)+IF(H10=2,-$AB10)</f>
        <v>9</v>
      </c>
      <c r="AQ10" s="28">
        <f>IF(J10=1,"0")+IF(K11=4,$AB10)+IF(J10=2,-$AB10)</f>
        <v>0</v>
      </c>
      <c r="AR10" s="30">
        <v>0</v>
      </c>
      <c r="AS10" s="28">
        <f>IF(N10=1,"0")+IF(O11=4,$AB10)+IF(N10=2,-$AB10)</f>
        <v>0</v>
      </c>
      <c r="AT10" s="28">
        <f>IF(P10=1,"0")+IF(Q11=4,$AB10)+IF(P10=2,-$AB10)</f>
        <v>0</v>
      </c>
      <c r="AU10" s="28">
        <f>IF(R10=1,"0")+IF(S11=4,$AB10)+IF(R10=2,-$AB10)</f>
        <v>0</v>
      </c>
      <c r="AV10" s="28">
        <f>IF(T10=1,"0")+IF(U11=4,$AB10)+IF(T10=2,-$AB10)</f>
        <v>0</v>
      </c>
      <c r="AW10" s="28">
        <f>IF(V10=1,"0")+IF(W11=4,$AB10)+IF(V10=2,-$AB10)</f>
        <v>0</v>
      </c>
      <c r="AX10" s="28">
        <f>IF(X10=1,"0")+IF(Y11=4,$AB10)+IF(X10=2,-$AB10)</f>
        <v>0</v>
      </c>
      <c r="AY10" s="28">
        <f>IF(Z10=1,"0")+IF(AA11=4,$AB10)+IF(Z10=2,-$AB10)</f>
        <v>0</v>
      </c>
      <c r="AZ10" s="28" t="e">
        <f>IF(#REF!=1,"0")+IF(#REF!=4,$AB10)+IF(#REF!=2,-$AB10)</f>
        <v>#REF!</v>
      </c>
      <c r="BA10" s="28" t="e">
        <f>IF(#REF!=1,"0")+IF(#REF!=4,$AB10)+IF(#REF!=2,-$AB10)</f>
        <v>#REF!</v>
      </c>
      <c r="BB10" s="28" t="e">
        <f>IF(#REF!=1,"0")+IF(#REF!=4,$AB10)+IF(#REF!=2,-$AB10)</f>
        <v>#REF!</v>
      </c>
    </row>
    <row r="11" spans="1:54" ht="12.75" customHeight="1" x14ac:dyDescent="0.2">
      <c r="A11" s="39"/>
      <c r="B11" s="41"/>
      <c r="C11" s="39"/>
      <c r="D11" s="39"/>
      <c r="E11" s="39"/>
      <c r="F11" s="12">
        <v>4</v>
      </c>
      <c r="G11" s="11">
        <v>3</v>
      </c>
      <c r="H11" s="12">
        <v>3</v>
      </c>
      <c r="I11" s="11">
        <v>4</v>
      </c>
      <c r="J11" s="12">
        <v>4</v>
      </c>
      <c r="K11" s="11">
        <v>2</v>
      </c>
      <c r="L11" s="15"/>
      <c r="M11" s="16"/>
      <c r="N11" s="12">
        <v>4</v>
      </c>
      <c r="O11" s="11">
        <v>3</v>
      </c>
      <c r="P11" s="12">
        <v>4</v>
      </c>
      <c r="Q11" s="11">
        <v>2</v>
      </c>
      <c r="R11" s="12">
        <v>4</v>
      </c>
      <c r="S11" s="11">
        <v>0</v>
      </c>
      <c r="T11" s="12">
        <v>4</v>
      </c>
      <c r="U11" s="11">
        <v>3</v>
      </c>
      <c r="V11" s="12">
        <v>4</v>
      </c>
      <c r="W11" s="11">
        <v>2</v>
      </c>
      <c r="X11" s="12">
        <v>4</v>
      </c>
      <c r="Y11" s="11">
        <v>1</v>
      </c>
      <c r="Z11" s="12">
        <v>4</v>
      </c>
      <c r="AA11" s="11">
        <v>1</v>
      </c>
      <c r="AB11" s="50"/>
      <c r="AC11" s="35"/>
      <c r="AD11" s="35"/>
      <c r="AE11" s="22">
        <f>(F11+H11+J11+L11+N11+P11+R11+T11+V11+X11+Z11)/(G11+I11+K11+M11+O11+Q11+S11+U11+W11+Y11+AA11)</f>
        <v>1.8571428571428572</v>
      </c>
      <c r="AF11" s="37"/>
      <c r="AO11" s="33"/>
      <c r="AP11" s="32"/>
      <c r="AQ11" s="32"/>
      <c r="AR11" s="31"/>
      <c r="AS11" s="32"/>
      <c r="AT11" s="32"/>
      <c r="AU11" s="32"/>
      <c r="AV11" s="29"/>
      <c r="AW11" s="29"/>
      <c r="AX11" s="29"/>
      <c r="AY11" s="29"/>
      <c r="AZ11" s="29"/>
      <c r="BA11" s="29"/>
      <c r="BB11" s="29"/>
    </row>
    <row r="12" spans="1:54" ht="15.75" customHeight="1" x14ac:dyDescent="0.25">
      <c r="A12" s="38">
        <v>5</v>
      </c>
      <c r="B12" s="40" t="s">
        <v>18</v>
      </c>
      <c r="C12" s="38"/>
      <c r="D12" s="38"/>
      <c r="E12" s="38" t="s">
        <v>19</v>
      </c>
      <c r="F12" s="48">
        <v>1</v>
      </c>
      <c r="G12" s="45"/>
      <c r="H12" s="48">
        <v>0</v>
      </c>
      <c r="I12" s="45"/>
      <c r="J12" s="48">
        <v>1</v>
      </c>
      <c r="K12" s="45"/>
      <c r="L12" s="48">
        <v>0</v>
      </c>
      <c r="M12" s="45"/>
      <c r="N12" s="13"/>
      <c r="O12" s="14"/>
      <c r="P12" s="48">
        <v>0</v>
      </c>
      <c r="Q12" s="45"/>
      <c r="R12" s="48">
        <v>0</v>
      </c>
      <c r="S12" s="45"/>
      <c r="T12" s="48">
        <v>1</v>
      </c>
      <c r="U12" s="45"/>
      <c r="V12" s="48">
        <v>1</v>
      </c>
      <c r="W12" s="45"/>
      <c r="X12" s="48">
        <v>1</v>
      </c>
      <c r="Y12" s="45"/>
      <c r="Z12" s="48">
        <v>0</v>
      </c>
      <c r="AA12" s="45"/>
      <c r="AB12" s="49">
        <f>SUM(F12:AA12)</f>
        <v>5</v>
      </c>
      <c r="AC12" s="34">
        <v>6</v>
      </c>
      <c r="AD12" s="34"/>
      <c r="AE12" s="19">
        <f>AS26</f>
        <v>16</v>
      </c>
      <c r="AF12" s="36"/>
      <c r="AO12" s="28">
        <f>IF(F12=1,"0")+IF(G13=4,$AB12)+IF(F12=2,-$AB12)</f>
        <v>0</v>
      </c>
      <c r="AP12" s="28">
        <f>IF(H12=1,"0")+IF(I13=4,$AB12)+IF(H12=2,-$AB12)</f>
        <v>5</v>
      </c>
      <c r="AQ12" s="28">
        <f>IF(J12=1,"0")+IF(K13=4,$AB12)+IF(J12=2,-$AB12)</f>
        <v>0</v>
      </c>
      <c r="AR12" s="28">
        <f>IF(L12=1,"0")+IF(M13=4,$AB12)+IF(L12=2,-$AB12)</f>
        <v>5</v>
      </c>
      <c r="AS12" s="30">
        <v>0</v>
      </c>
      <c r="AT12" s="28">
        <f>IF(P12=1,"0")+IF(Q13=4,$AB12)+IF(P12=2,-$AB12)</f>
        <v>5</v>
      </c>
      <c r="AU12" s="28">
        <f>IF(R12=1,"0")+IF(S13=4,$AB12)+IF(R12=2,-$AB12)</f>
        <v>5</v>
      </c>
      <c r="AV12" s="28">
        <f>IF(T12=1,"0")+IF(U13=4,$AB12)+IF(T12=2,-$AB12)</f>
        <v>0</v>
      </c>
      <c r="AW12" s="28">
        <f>IF(V12=1,"0")+IF(W13=4,$AB12)+IF(V12=2,-$AB12)</f>
        <v>0</v>
      </c>
      <c r="AX12" s="28">
        <f>IF(X12=1,"0")+IF(Y13=4,$AB12)+IF(X12=2,-$AB12)</f>
        <v>0</v>
      </c>
      <c r="AY12" s="28">
        <f>IF(Z12=1,"0")+IF(AA13=4,$AB12)+IF(Z12=2,-$AB12)</f>
        <v>5</v>
      </c>
      <c r="AZ12" s="28" t="e">
        <f>IF(#REF!=1,"0")+IF(#REF!=4,$AB12)+IF(#REF!=2,-$AB12)</f>
        <v>#REF!</v>
      </c>
      <c r="BA12" s="28" t="e">
        <f>IF(#REF!=1,"0")+IF(#REF!=4,$AB12)+IF(#REF!=2,-$AB12)</f>
        <v>#REF!</v>
      </c>
      <c r="BB12" s="28" t="e">
        <f>IF(#REF!=1,"0")+IF(#REF!=4,$AB12)+IF(#REF!=2,-$AB12)</f>
        <v>#REF!</v>
      </c>
    </row>
    <row r="13" spans="1:54" ht="12.75" customHeight="1" x14ac:dyDescent="0.2">
      <c r="A13" s="39"/>
      <c r="B13" s="41"/>
      <c r="C13" s="39"/>
      <c r="D13" s="39"/>
      <c r="E13" s="39"/>
      <c r="F13" s="12">
        <v>4</v>
      </c>
      <c r="G13" s="11">
        <v>3</v>
      </c>
      <c r="H13" s="12">
        <v>3</v>
      </c>
      <c r="I13" s="11">
        <v>4</v>
      </c>
      <c r="J13" s="12">
        <v>4</v>
      </c>
      <c r="K13" s="11">
        <v>0</v>
      </c>
      <c r="L13" s="12">
        <v>3</v>
      </c>
      <c r="M13" s="11">
        <v>4</v>
      </c>
      <c r="N13" s="15"/>
      <c r="O13" s="16"/>
      <c r="P13" s="12">
        <v>3</v>
      </c>
      <c r="Q13" s="11">
        <v>4</v>
      </c>
      <c r="R13" s="12">
        <v>3</v>
      </c>
      <c r="S13" s="11">
        <v>4</v>
      </c>
      <c r="T13" s="12">
        <v>4</v>
      </c>
      <c r="U13" s="11">
        <v>3</v>
      </c>
      <c r="V13" s="12">
        <v>4</v>
      </c>
      <c r="W13" s="11">
        <v>1</v>
      </c>
      <c r="X13" s="12">
        <v>4</v>
      </c>
      <c r="Y13" s="11">
        <v>2</v>
      </c>
      <c r="Z13" s="12">
        <v>3</v>
      </c>
      <c r="AA13" s="11">
        <v>4</v>
      </c>
      <c r="AB13" s="50"/>
      <c r="AC13" s="35"/>
      <c r="AD13" s="35"/>
      <c r="AE13" s="22">
        <f>(F13+H13+J13+L13+N13+P13+R13+T13+V13+X13+Z13)/(G13+I13+K13+M13+O13+Q13+S13+U13+W13+Y13+AA13)</f>
        <v>1.2068965517241379</v>
      </c>
      <c r="AF13" s="37"/>
      <c r="AO13" s="33"/>
      <c r="AP13" s="32"/>
      <c r="AQ13" s="32"/>
      <c r="AR13" s="32"/>
      <c r="AS13" s="31"/>
      <c r="AT13" s="32"/>
      <c r="AU13" s="32"/>
      <c r="AV13" s="29"/>
      <c r="AW13" s="29"/>
      <c r="AX13" s="29"/>
      <c r="AY13" s="29"/>
      <c r="AZ13" s="29"/>
      <c r="BA13" s="29"/>
      <c r="BB13" s="29"/>
    </row>
    <row r="14" spans="1:54" ht="15.75" customHeight="1" x14ac:dyDescent="0.25">
      <c r="A14" s="38">
        <v>6</v>
      </c>
      <c r="B14" s="40" t="s">
        <v>20</v>
      </c>
      <c r="C14" s="38"/>
      <c r="D14" s="38"/>
      <c r="E14" s="38" t="s">
        <v>21</v>
      </c>
      <c r="F14" s="48">
        <v>1</v>
      </c>
      <c r="G14" s="45"/>
      <c r="H14" s="48">
        <v>0</v>
      </c>
      <c r="I14" s="45"/>
      <c r="J14" s="48">
        <v>1</v>
      </c>
      <c r="K14" s="45"/>
      <c r="L14" s="48">
        <v>0</v>
      </c>
      <c r="M14" s="45"/>
      <c r="N14" s="48">
        <v>1</v>
      </c>
      <c r="O14" s="45"/>
      <c r="P14" s="13"/>
      <c r="Q14" s="14"/>
      <c r="R14" s="48">
        <v>1</v>
      </c>
      <c r="S14" s="45"/>
      <c r="T14" s="48">
        <v>1</v>
      </c>
      <c r="U14" s="45"/>
      <c r="V14" s="48">
        <v>1</v>
      </c>
      <c r="W14" s="45"/>
      <c r="X14" s="48">
        <v>0</v>
      </c>
      <c r="Y14" s="45"/>
      <c r="Z14" s="48">
        <v>0</v>
      </c>
      <c r="AA14" s="45"/>
      <c r="AB14" s="49">
        <f>SUM(F14:AA14)</f>
        <v>6</v>
      </c>
      <c r="AC14" s="34">
        <v>5</v>
      </c>
      <c r="AD14" s="34"/>
      <c r="AE14" s="19">
        <f>AT26</f>
        <v>21</v>
      </c>
      <c r="AF14" s="36"/>
      <c r="AO14" s="28">
        <f>IF(F14=1,"0")+IF(G15=4,$AB14)+IF(F14=2,-$AB14)</f>
        <v>0</v>
      </c>
      <c r="AP14" s="28">
        <f>IF(H14=1,"0")+IF(I15=4,$AB14)+IF(H14=2,-$AB14)</f>
        <v>6</v>
      </c>
      <c r="AQ14" s="28">
        <f>IF(J14=1,"0")+IF(K15=4,$AB14)+IF(J14=2,-$AB14)</f>
        <v>0</v>
      </c>
      <c r="AR14" s="28">
        <f>IF(L14=1,"0")+IF(M15=4,$AB14)+IF(L14=2,-$AB14)</f>
        <v>6</v>
      </c>
      <c r="AS14" s="28">
        <f>IF(N14=1,"0")+IF(O15=4,$AB14)+IF(N14=2,-$AB14)</f>
        <v>0</v>
      </c>
      <c r="AT14" s="30">
        <v>0</v>
      </c>
      <c r="AU14" s="28">
        <f>IF(R14=1,"0")+IF(S15=4,$AB14)+IF(R14=2,-$AB14)</f>
        <v>0</v>
      </c>
      <c r="AV14" s="28">
        <f>IF(T14=1,"0")+IF(U15=4,$AB14)+IF(T14=2,-$AB14)</f>
        <v>0</v>
      </c>
      <c r="AW14" s="28">
        <f>IF(V14=1,"0")+IF(W15=4,$AB14)+IF(V14=2,-$AB14)</f>
        <v>0</v>
      </c>
      <c r="AX14" s="28">
        <f>IF(X14=1,"0")+IF(Y15=4,$AB14)+IF(X14=2,-$AB14)</f>
        <v>6</v>
      </c>
      <c r="AY14" s="28">
        <f>IF(Z14=1,"0")+IF(AA15=4,$AB14)+IF(Z14=2,-$AB14)</f>
        <v>6</v>
      </c>
      <c r="AZ14" s="28" t="e">
        <f>IF(#REF!=1,"0")+IF(#REF!=4,$AB14)+IF(#REF!=2,-$AB14)</f>
        <v>#REF!</v>
      </c>
      <c r="BA14" s="28" t="e">
        <f>IF(#REF!=1,"0")+IF(#REF!=4,$AB14)+IF(#REF!=2,-$AB14)</f>
        <v>#REF!</v>
      </c>
      <c r="BB14" s="28" t="e">
        <f>IF(#REF!=1,"0")+IF(#REF!=4,$AB14)+IF(#REF!=2,-$AB14)</f>
        <v>#REF!</v>
      </c>
    </row>
    <row r="15" spans="1:54" ht="12.75" customHeight="1" x14ac:dyDescent="0.2">
      <c r="A15" s="39"/>
      <c r="B15" s="41"/>
      <c r="C15" s="39"/>
      <c r="D15" s="39"/>
      <c r="E15" s="39"/>
      <c r="F15" s="12">
        <v>4</v>
      </c>
      <c r="G15" s="11">
        <v>0</v>
      </c>
      <c r="H15" s="12">
        <v>1</v>
      </c>
      <c r="I15" s="11">
        <v>4</v>
      </c>
      <c r="J15" s="12">
        <v>4</v>
      </c>
      <c r="K15" s="11">
        <v>0</v>
      </c>
      <c r="L15" s="12">
        <v>2</v>
      </c>
      <c r="M15" s="11">
        <v>4</v>
      </c>
      <c r="N15" s="12">
        <v>4</v>
      </c>
      <c r="O15" s="11">
        <v>3</v>
      </c>
      <c r="P15" s="15"/>
      <c r="Q15" s="16"/>
      <c r="R15" s="12">
        <v>4</v>
      </c>
      <c r="S15" s="11">
        <v>3</v>
      </c>
      <c r="T15" s="12">
        <v>4</v>
      </c>
      <c r="U15" s="11">
        <v>1</v>
      </c>
      <c r="V15" s="12">
        <v>4</v>
      </c>
      <c r="W15" s="11">
        <v>3</v>
      </c>
      <c r="X15" s="12">
        <v>1</v>
      </c>
      <c r="Y15" s="11">
        <v>4</v>
      </c>
      <c r="Z15" s="12">
        <v>3</v>
      </c>
      <c r="AA15" s="11">
        <v>4</v>
      </c>
      <c r="AB15" s="50"/>
      <c r="AC15" s="35"/>
      <c r="AD15" s="35"/>
      <c r="AE15" s="22">
        <f>(F15+H15+J15+L15+N15+P15+R15+T15+V15+X15+Z15)/(G15+I15+K15+M15+O15+Q15+S15+U15+W15+Y15+AA15)</f>
        <v>1.1923076923076923</v>
      </c>
      <c r="AF15" s="37"/>
      <c r="AO15" s="33"/>
      <c r="AP15" s="32"/>
      <c r="AQ15" s="32"/>
      <c r="AR15" s="32"/>
      <c r="AS15" s="32"/>
      <c r="AT15" s="31"/>
      <c r="AU15" s="32"/>
      <c r="AV15" s="29"/>
      <c r="AW15" s="29"/>
      <c r="AX15" s="29"/>
      <c r="AY15" s="29"/>
      <c r="AZ15" s="29"/>
      <c r="BA15" s="29"/>
      <c r="BB15" s="29"/>
    </row>
    <row r="16" spans="1:54" ht="15.75" customHeight="1" x14ac:dyDescent="0.25">
      <c r="A16" s="38">
        <v>7</v>
      </c>
      <c r="B16" s="40" t="s">
        <v>22</v>
      </c>
      <c r="C16" s="38"/>
      <c r="D16" s="38"/>
      <c r="E16" s="38" t="s">
        <v>17</v>
      </c>
      <c r="F16" s="48">
        <v>1</v>
      </c>
      <c r="G16" s="45"/>
      <c r="H16" s="48">
        <v>0</v>
      </c>
      <c r="I16" s="45"/>
      <c r="J16" s="48">
        <v>1</v>
      </c>
      <c r="K16" s="45"/>
      <c r="L16" s="48">
        <v>0</v>
      </c>
      <c r="M16" s="45"/>
      <c r="N16" s="48">
        <v>1</v>
      </c>
      <c r="O16" s="45"/>
      <c r="P16" s="48">
        <v>0</v>
      </c>
      <c r="Q16" s="45"/>
      <c r="R16" s="13"/>
      <c r="S16" s="14"/>
      <c r="T16" s="48">
        <v>0</v>
      </c>
      <c r="U16" s="45"/>
      <c r="V16" s="48">
        <v>1</v>
      </c>
      <c r="W16" s="45"/>
      <c r="X16" s="48">
        <v>1</v>
      </c>
      <c r="Y16" s="45"/>
      <c r="Z16" s="48">
        <v>1</v>
      </c>
      <c r="AA16" s="45"/>
      <c r="AB16" s="49">
        <f>SUM(F16:AA16)</f>
        <v>6</v>
      </c>
      <c r="AC16" s="34">
        <v>4</v>
      </c>
      <c r="AD16" s="34"/>
      <c r="AE16" s="19">
        <f>AU26</f>
        <v>21</v>
      </c>
      <c r="AF16" s="36"/>
      <c r="AO16" s="28">
        <f>IF(F16=1,"0")+IF(G17=4,$AB16)+IF(F16=2,-$AB16)</f>
        <v>0</v>
      </c>
      <c r="AP16" s="28">
        <f>IF(H16=1,"0")+IF(I17=4,$AB16)+IF(H16=2,-$AB16)</f>
        <v>6</v>
      </c>
      <c r="AQ16" s="28">
        <f>IF(J16=1,"0")+IF(K17=4,$AB16)+IF(J16=2,-$AB16)</f>
        <v>0</v>
      </c>
      <c r="AR16" s="28">
        <f>IF(L16=1,"0")+IF(M17=4,$AB16)+IF(L16=2,-$AB16)</f>
        <v>6</v>
      </c>
      <c r="AS16" s="28">
        <f>IF(N16=1,"0")+IF(O17=4,$AB16)+IF(N16=2,-$AB16)</f>
        <v>0</v>
      </c>
      <c r="AT16" s="28">
        <f>IF(P16=1,"0")+IF(Q17=4,$AB16)+IF(P16=2,-$AB16)</f>
        <v>6</v>
      </c>
      <c r="AU16" s="30">
        <v>0</v>
      </c>
      <c r="AV16" s="28">
        <f>IF(T16=1,"0")+IF(U17=4,$AB16)+IF(T16=2,-$AB16)</f>
        <v>6</v>
      </c>
      <c r="AW16" s="28">
        <f>IF(V16=1,"0")+IF(W17=4,$AB16)+IF(V16=2,-$AB16)</f>
        <v>0</v>
      </c>
      <c r="AX16" s="28">
        <f>IF(X16=1,"0")+IF(Y17=4,$AB16)+IF(X16=2,-$AB16)</f>
        <v>0</v>
      </c>
      <c r="AY16" s="28">
        <f>IF(Z16=1,"0")+IF(AA17=4,$AB16)+IF(Z16=2,-$AB16)</f>
        <v>0</v>
      </c>
      <c r="AZ16" s="28" t="e">
        <f>IF(#REF!=1,"0")+IF(#REF!=4,$AB16)+IF(#REF!=2,-$AB16)</f>
        <v>#REF!</v>
      </c>
      <c r="BA16" s="28" t="e">
        <f>IF(#REF!=1,"0")+IF(#REF!=4,$AB16)+IF(#REF!=2,-$AB16)</f>
        <v>#REF!</v>
      </c>
      <c r="BB16" s="28" t="e">
        <f>IF(#REF!=1,"0")+IF(#REF!=4,$AB16)+IF(#REF!=2,-$AB16)</f>
        <v>#REF!</v>
      </c>
    </row>
    <row r="17" spans="1:54" ht="12.75" customHeight="1" x14ac:dyDescent="0.2">
      <c r="A17" s="39"/>
      <c r="B17" s="41"/>
      <c r="C17" s="39"/>
      <c r="D17" s="39"/>
      <c r="E17" s="39"/>
      <c r="F17" s="12">
        <v>4</v>
      </c>
      <c r="G17" s="11">
        <v>1</v>
      </c>
      <c r="H17" s="12">
        <v>1</v>
      </c>
      <c r="I17" s="11">
        <v>4</v>
      </c>
      <c r="J17" s="12">
        <v>4</v>
      </c>
      <c r="K17" s="11">
        <v>2</v>
      </c>
      <c r="L17" s="12">
        <v>0</v>
      </c>
      <c r="M17" s="11">
        <v>4</v>
      </c>
      <c r="N17" s="12">
        <v>4</v>
      </c>
      <c r="O17" s="11">
        <v>3</v>
      </c>
      <c r="P17" s="12">
        <v>3</v>
      </c>
      <c r="Q17" s="11">
        <v>4</v>
      </c>
      <c r="R17" s="15"/>
      <c r="S17" s="16"/>
      <c r="T17" s="12">
        <v>2</v>
      </c>
      <c r="U17" s="11">
        <v>4</v>
      </c>
      <c r="V17" s="12">
        <v>4</v>
      </c>
      <c r="W17" s="11">
        <v>2</v>
      </c>
      <c r="X17" s="12">
        <v>4</v>
      </c>
      <c r="Y17" s="11">
        <v>2</v>
      </c>
      <c r="Z17" s="12">
        <v>4</v>
      </c>
      <c r="AA17" s="11">
        <v>2</v>
      </c>
      <c r="AB17" s="50"/>
      <c r="AC17" s="35"/>
      <c r="AD17" s="35"/>
      <c r="AE17" s="22">
        <f>(F17+H17+J17+L17+N17+P17+R17+T17+V17+X17+Z17)/(G17+I17+K17+M17+O17+Q17+S17+U17+W17+Y17+AA17)</f>
        <v>1.0714285714285714</v>
      </c>
      <c r="AF17" s="37"/>
      <c r="AO17" s="33"/>
      <c r="AP17" s="32"/>
      <c r="AQ17" s="32"/>
      <c r="AR17" s="32"/>
      <c r="AS17" s="32"/>
      <c r="AT17" s="32"/>
      <c r="AU17" s="31"/>
      <c r="AV17" s="29"/>
      <c r="AW17" s="29"/>
      <c r="AX17" s="29"/>
      <c r="AY17" s="29"/>
      <c r="AZ17" s="29"/>
      <c r="BA17" s="29"/>
      <c r="BB17" s="29"/>
    </row>
    <row r="18" spans="1:54" ht="15.75" customHeight="1" x14ac:dyDescent="0.25">
      <c r="A18" s="38">
        <v>8</v>
      </c>
      <c r="B18" s="40" t="s">
        <v>23</v>
      </c>
      <c r="C18" s="38"/>
      <c r="D18" s="38"/>
      <c r="E18" s="38" t="s">
        <v>16</v>
      </c>
      <c r="F18" s="48">
        <v>1</v>
      </c>
      <c r="G18" s="45"/>
      <c r="H18" s="48">
        <v>1</v>
      </c>
      <c r="I18" s="45"/>
      <c r="J18" s="48">
        <v>0</v>
      </c>
      <c r="K18" s="45"/>
      <c r="L18" s="48">
        <v>0</v>
      </c>
      <c r="M18" s="45"/>
      <c r="N18" s="48">
        <v>0</v>
      </c>
      <c r="O18" s="45"/>
      <c r="P18" s="48">
        <v>0</v>
      </c>
      <c r="Q18" s="45"/>
      <c r="R18" s="48">
        <v>1</v>
      </c>
      <c r="S18" s="45"/>
      <c r="T18" s="13"/>
      <c r="U18" s="14"/>
      <c r="V18" s="48">
        <v>0</v>
      </c>
      <c r="W18" s="45"/>
      <c r="X18" s="48">
        <v>1</v>
      </c>
      <c r="Y18" s="45"/>
      <c r="Z18" s="48">
        <v>1</v>
      </c>
      <c r="AA18" s="45"/>
      <c r="AB18" s="49">
        <f>SUM(F18:AA18)</f>
        <v>5</v>
      </c>
      <c r="AC18" s="34">
        <v>8</v>
      </c>
      <c r="AD18" s="34"/>
      <c r="AE18" s="19">
        <f>AV26</f>
        <v>27</v>
      </c>
      <c r="AF18" s="36"/>
      <c r="AO18" s="28">
        <f>IF(F18=1,"0")+IF(G19=4,$AB18)+IF(F18=2,-$AB18)</f>
        <v>0</v>
      </c>
      <c r="AP18" s="28">
        <f>IF(H18=1,"0")+IF(I19=4,$AB18)+IF(H18=2,-$AB18)</f>
        <v>0</v>
      </c>
      <c r="AQ18" s="28">
        <f>IF(J18=1,"0")+IF(K19=4,$AB18)+IF(J18=2,-$AB18)</f>
        <v>5</v>
      </c>
      <c r="AR18" s="28">
        <f>IF(L18=1,"0")+IF(M19=4,$AB18)+IF(L18=2,-$AB18)</f>
        <v>5</v>
      </c>
      <c r="AS18" s="28">
        <f>IF(N18=1,"0")+IF(O19=4,$AB18)+IF(N18=2,-$AB18)</f>
        <v>5</v>
      </c>
      <c r="AT18" s="28">
        <f>IF(P18=1,"0")+IF(Q19=4,$AB18)+IF(P18=2,-$AB18)</f>
        <v>5</v>
      </c>
      <c r="AU18" s="28">
        <f>IF(R18=1,"0")+IF(S19=4,$AB18)+IF(R18=2,-$AB18)</f>
        <v>0</v>
      </c>
      <c r="AV18" s="30">
        <v>0</v>
      </c>
      <c r="AW18" s="28">
        <f>IF(V18=1,"0")+IF(W19=4,$AB18)+IF(V18=2,-$AB18)</f>
        <v>5</v>
      </c>
      <c r="AX18" s="28">
        <f>IF(X18=1,"0")+IF(Y19=4,$AB18)+IF(X18=2,-$AB18)</f>
        <v>0</v>
      </c>
      <c r="AY18" s="28">
        <f>IF(Z18=1,"0")+IF(AA19=4,$AB18)+IF(Z18=2,-$AB18)</f>
        <v>0</v>
      </c>
      <c r="AZ18" s="28" t="e">
        <f>IF(#REF!=1,"0")+IF(#REF!=4,$AB18)+IF(#REF!=2,-$AB18)</f>
        <v>#REF!</v>
      </c>
      <c r="BA18" s="28" t="e">
        <f>IF(#REF!=1,"0")+IF(#REF!=4,$AB18)+IF(#REF!=2,-$AB18)</f>
        <v>#REF!</v>
      </c>
      <c r="BB18" s="28" t="e">
        <f>IF(#REF!=1,"0")+IF(#REF!=4,$AB18)+IF(#REF!=2,-$AB18)</f>
        <v>#REF!</v>
      </c>
    </row>
    <row r="19" spans="1:54" ht="12.75" customHeight="1" x14ac:dyDescent="0.2">
      <c r="A19" s="39"/>
      <c r="B19" s="41"/>
      <c r="C19" s="39"/>
      <c r="D19" s="39"/>
      <c r="E19" s="39"/>
      <c r="F19" s="12">
        <v>4</v>
      </c>
      <c r="G19" s="11">
        <v>2</v>
      </c>
      <c r="H19" s="12">
        <v>4</v>
      </c>
      <c r="I19" s="11">
        <v>3</v>
      </c>
      <c r="J19" s="12">
        <v>1</v>
      </c>
      <c r="K19" s="11">
        <v>4</v>
      </c>
      <c r="L19" s="12">
        <v>3</v>
      </c>
      <c r="M19" s="11">
        <v>4</v>
      </c>
      <c r="N19" s="12">
        <v>3</v>
      </c>
      <c r="O19" s="11">
        <v>4</v>
      </c>
      <c r="P19" s="12">
        <v>1</v>
      </c>
      <c r="Q19" s="11">
        <v>4</v>
      </c>
      <c r="R19" s="12">
        <v>4</v>
      </c>
      <c r="S19" s="11">
        <v>2</v>
      </c>
      <c r="T19" s="15"/>
      <c r="U19" s="16"/>
      <c r="V19" s="12">
        <v>1</v>
      </c>
      <c r="W19" s="11">
        <v>4</v>
      </c>
      <c r="X19" s="12">
        <v>4</v>
      </c>
      <c r="Y19" s="11">
        <v>2</v>
      </c>
      <c r="Z19" s="12">
        <v>4</v>
      </c>
      <c r="AA19" s="11">
        <v>3</v>
      </c>
      <c r="AB19" s="50"/>
      <c r="AC19" s="35"/>
      <c r="AD19" s="35"/>
      <c r="AE19" s="22">
        <f>(F19+H19+J19+L19+N19+P19+R19+T19+V19+X19+Z19)/(G19+I19+K19+M19+O19+Q19+S19+U19+W19+Y19+AA19)</f>
        <v>0.90625</v>
      </c>
      <c r="AF19" s="37"/>
      <c r="AO19" s="33"/>
      <c r="AP19" s="32"/>
      <c r="AQ19" s="32"/>
      <c r="AR19" s="32"/>
      <c r="AS19" s="32"/>
      <c r="AT19" s="32"/>
      <c r="AU19" s="32"/>
      <c r="AV19" s="31"/>
      <c r="AW19" s="29"/>
      <c r="AX19" s="29"/>
      <c r="AY19" s="29"/>
      <c r="AZ19" s="29"/>
      <c r="BA19" s="29"/>
      <c r="BB19" s="29"/>
    </row>
    <row r="20" spans="1:54" ht="15.75" customHeight="1" x14ac:dyDescent="0.25">
      <c r="A20" s="38">
        <v>9</v>
      </c>
      <c r="B20" s="40" t="s">
        <v>13</v>
      </c>
      <c r="C20" s="38"/>
      <c r="D20" s="38"/>
      <c r="E20" s="38" t="s">
        <v>16</v>
      </c>
      <c r="F20" s="48">
        <v>0</v>
      </c>
      <c r="G20" s="45"/>
      <c r="H20" s="48">
        <v>0</v>
      </c>
      <c r="I20" s="45"/>
      <c r="J20" s="48">
        <v>0</v>
      </c>
      <c r="K20" s="45"/>
      <c r="L20" s="48">
        <v>0</v>
      </c>
      <c r="M20" s="45"/>
      <c r="N20" s="48">
        <v>0</v>
      </c>
      <c r="O20" s="45"/>
      <c r="P20" s="48">
        <v>0</v>
      </c>
      <c r="Q20" s="45"/>
      <c r="R20" s="48">
        <v>0</v>
      </c>
      <c r="S20" s="45"/>
      <c r="T20" s="48">
        <v>1</v>
      </c>
      <c r="U20" s="45"/>
      <c r="V20" s="13"/>
      <c r="W20" s="14"/>
      <c r="X20" s="48">
        <v>0</v>
      </c>
      <c r="Y20" s="45"/>
      <c r="Z20" s="48">
        <v>0</v>
      </c>
      <c r="AA20" s="45"/>
      <c r="AB20" s="49">
        <f>SUM(F20:AA20)</f>
        <v>1</v>
      </c>
      <c r="AC20" s="34">
        <v>11</v>
      </c>
      <c r="AD20" s="34"/>
      <c r="AE20" s="19">
        <f>AW26</f>
        <v>5</v>
      </c>
      <c r="AF20" s="36"/>
      <c r="AO20" s="28">
        <f>IF(F20=1,"0")+IF(G21=4,$AB20)+IF(F20=2,-$AB20)</f>
        <v>1</v>
      </c>
      <c r="AP20" s="28">
        <f>IF(H20=1,"0")+IF(I21=4,$AB20)+IF(H20=2,-$AB20)</f>
        <v>1</v>
      </c>
      <c r="AQ20" s="28">
        <f>IF(J20=1,"0")+IF(K21=4,$AB20)+IF(J20=2,-$AB20)</f>
        <v>1</v>
      </c>
      <c r="AR20" s="28">
        <f>IF(L20=1,"0")+IF(M21=4,$AB20)+IF(L20=2,-$AB20)</f>
        <v>1</v>
      </c>
      <c r="AS20" s="28">
        <f>IF(N20=1,"0")+IF(O21=4,$AB20)+IF(N20=2,-$AB20)</f>
        <v>1</v>
      </c>
      <c r="AT20" s="28">
        <f>IF(P20=1,"0")+IF(Q21=4,$AB20)+IF(P20=2,-$AB20)</f>
        <v>1</v>
      </c>
      <c r="AU20" s="28">
        <f>IF(R20=1,"0")+IF(S21=4,$AB20)+IF(R20=2,-$AB20)</f>
        <v>1</v>
      </c>
      <c r="AV20" s="28">
        <f>IF(T20=1,"0")+IF(U21=4,$AB20)+IF(T20=2,-$AB20)</f>
        <v>0</v>
      </c>
      <c r="AW20" s="30">
        <v>0</v>
      </c>
      <c r="AX20" s="28">
        <f>IF(X20=1,"0")+IF(Y21=4,$AB20)+IF(X20=2,-$AB20)</f>
        <v>1</v>
      </c>
      <c r="AY20" s="28">
        <f>IF(Z20=1,"0")+IF(AA21=4,$AB20)+IF(Z20=2,-$AB20)</f>
        <v>1</v>
      </c>
      <c r="AZ20" s="28" t="e">
        <f>IF(#REF!=1,"0")+IF(#REF!=4,$AB20)+IF(#REF!=2,-$AB20)</f>
        <v>#REF!</v>
      </c>
      <c r="BA20" s="28" t="e">
        <f>IF(#REF!=1,"0")+IF(#REF!=4,$AB20)+IF(#REF!=2,-$AB20)</f>
        <v>#REF!</v>
      </c>
      <c r="BB20" s="28" t="e">
        <f>IF(#REF!=1,"0")+IF(#REF!=4,$AB20)+IF(#REF!=2,-$AB20)</f>
        <v>#REF!</v>
      </c>
    </row>
    <row r="21" spans="1:54" ht="12.75" customHeight="1" x14ac:dyDescent="0.2">
      <c r="A21" s="39"/>
      <c r="B21" s="41"/>
      <c r="C21" s="39"/>
      <c r="D21" s="39"/>
      <c r="E21" s="39"/>
      <c r="F21" s="12">
        <v>3</v>
      </c>
      <c r="G21" s="11">
        <v>4</v>
      </c>
      <c r="H21" s="12">
        <v>2</v>
      </c>
      <c r="I21" s="11">
        <v>4</v>
      </c>
      <c r="J21" s="12">
        <v>2</v>
      </c>
      <c r="K21" s="11">
        <v>4</v>
      </c>
      <c r="L21" s="12">
        <v>2</v>
      </c>
      <c r="M21" s="11">
        <v>4</v>
      </c>
      <c r="N21" s="12">
        <v>1</v>
      </c>
      <c r="O21" s="11">
        <v>4</v>
      </c>
      <c r="P21" s="12">
        <v>3</v>
      </c>
      <c r="Q21" s="11">
        <v>4</v>
      </c>
      <c r="R21" s="12">
        <v>2</v>
      </c>
      <c r="S21" s="11">
        <v>4</v>
      </c>
      <c r="T21" s="12">
        <v>4</v>
      </c>
      <c r="U21" s="11">
        <v>1</v>
      </c>
      <c r="V21" s="15"/>
      <c r="W21" s="16"/>
      <c r="X21" s="12">
        <v>0</v>
      </c>
      <c r="Y21" s="11">
        <v>4</v>
      </c>
      <c r="Z21" s="12">
        <v>0</v>
      </c>
      <c r="AA21" s="11">
        <v>4</v>
      </c>
      <c r="AB21" s="50"/>
      <c r="AC21" s="35"/>
      <c r="AD21" s="35"/>
      <c r="AE21" s="22">
        <f>(F21+H21+J21+L21+N21+P21+R21+T21+V21+X21+Z21)/(G21+I21+K21+M21+O21+Q21+S21+U21+W21+Y21+AA21)</f>
        <v>0.51351351351351349</v>
      </c>
      <c r="AF21" s="37"/>
      <c r="AO21" s="33"/>
      <c r="AP21" s="32"/>
      <c r="AQ21" s="32"/>
      <c r="AR21" s="32"/>
      <c r="AS21" s="32"/>
      <c r="AT21" s="32"/>
      <c r="AU21" s="32"/>
      <c r="AV21" s="29"/>
      <c r="AW21" s="31"/>
      <c r="AX21" s="29"/>
      <c r="AY21" s="29"/>
      <c r="AZ21" s="29"/>
      <c r="BA21" s="29"/>
      <c r="BB21" s="29"/>
    </row>
    <row r="22" spans="1:54" ht="15.75" customHeight="1" x14ac:dyDescent="0.25">
      <c r="A22" s="38">
        <v>10</v>
      </c>
      <c r="B22" s="40" t="s">
        <v>24</v>
      </c>
      <c r="C22" s="38"/>
      <c r="D22" s="38"/>
      <c r="E22" s="38" t="s">
        <v>26</v>
      </c>
      <c r="F22" s="48">
        <v>1</v>
      </c>
      <c r="G22" s="45"/>
      <c r="H22" s="48">
        <v>1</v>
      </c>
      <c r="I22" s="45"/>
      <c r="J22" s="48">
        <v>1</v>
      </c>
      <c r="K22" s="45"/>
      <c r="L22" s="48">
        <v>0</v>
      </c>
      <c r="M22" s="45"/>
      <c r="N22" s="48">
        <v>0</v>
      </c>
      <c r="O22" s="45"/>
      <c r="P22" s="48">
        <v>1</v>
      </c>
      <c r="Q22" s="45"/>
      <c r="R22" s="48">
        <v>0</v>
      </c>
      <c r="S22" s="45"/>
      <c r="T22" s="48">
        <v>0</v>
      </c>
      <c r="U22" s="45"/>
      <c r="V22" s="48">
        <v>1</v>
      </c>
      <c r="W22" s="45"/>
      <c r="X22" s="13"/>
      <c r="Y22" s="14"/>
      <c r="Z22" s="48">
        <v>1</v>
      </c>
      <c r="AA22" s="45"/>
      <c r="AB22" s="49">
        <f>SUM(F22:AA22)</f>
        <v>6</v>
      </c>
      <c r="AC22" s="34">
        <v>3</v>
      </c>
      <c r="AD22" s="34"/>
      <c r="AE22" s="19">
        <f>AX26</f>
        <v>24</v>
      </c>
      <c r="AF22" s="36"/>
      <c r="AO22" s="28">
        <f>IF(F22=1,"0")+IF(G23=4,$AB22)+IF(F22=2,-$AB22)</f>
        <v>0</v>
      </c>
      <c r="AP22" s="28">
        <f>IF(H22=1,"0")+IF(I23=4,$AB22)+IF(H22=2,-$AB22)</f>
        <v>0</v>
      </c>
      <c r="AQ22" s="28">
        <f>IF(J22=1,"0")+IF(K23=4,$AB22)+IF(J22=2,-$AB22)</f>
        <v>0</v>
      </c>
      <c r="AR22" s="28">
        <f>IF(L22=1,"0")+IF(M23=4,$AB22)+IF(L22=2,-$AB22)</f>
        <v>6</v>
      </c>
      <c r="AS22" s="28">
        <f>IF(N22=1,"0")+IF(O23=4,$AB22)+IF(N22=2,-$AB22)</f>
        <v>6</v>
      </c>
      <c r="AT22" s="28">
        <f>IF(P22=1,"0")+IF(Q23=4,$AB22)+IF(P22=2,-$AB22)</f>
        <v>0</v>
      </c>
      <c r="AU22" s="28">
        <f>IF(R22=1,"0")+IF(S23=4,$AB22)+IF(R22=2,-$AB22)</f>
        <v>6</v>
      </c>
      <c r="AV22" s="28">
        <f>IF(T22=1,"0")+IF(U23=4,$AB22)+IF(T22=2,-$AB22)</f>
        <v>6</v>
      </c>
      <c r="AW22" s="28">
        <f>IF(V22=1,"0")+IF(W23=4,$AB22)+IF(V22=2,-$AB22)</f>
        <v>0</v>
      </c>
      <c r="AX22" s="30">
        <v>0</v>
      </c>
      <c r="AY22" s="28">
        <f>IF(Z22=1,"0")+IF(AA23=4,$AB22)+IF(Z22=2,-$AB22)</f>
        <v>0</v>
      </c>
      <c r="AZ22" s="28" t="e">
        <f>IF(#REF!=1,"0")+IF(#REF!=4,$AB22)+IF(#REF!=2,-$AB22)</f>
        <v>#REF!</v>
      </c>
      <c r="BA22" s="28" t="e">
        <f>IF(#REF!=1,"0")+IF(#REF!=4,$AB22)+IF(#REF!=2,-$AB22)</f>
        <v>#REF!</v>
      </c>
      <c r="BB22" s="28" t="e">
        <f>IF(#REF!=1,"0")+IF(#REF!=4,$AB22)+IF(#REF!=2,-$AB22)</f>
        <v>#REF!</v>
      </c>
    </row>
    <row r="23" spans="1:54" ht="12.75" customHeight="1" x14ac:dyDescent="0.2">
      <c r="A23" s="39"/>
      <c r="B23" s="41"/>
      <c r="C23" s="39"/>
      <c r="D23" s="39"/>
      <c r="E23" s="39"/>
      <c r="F23" s="12">
        <v>4</v>
      </c>
      <c r="G23" s="11">
        <v>2</v>
      </c>
      <c r="H23" s="12">
        <v>4</v>
      </c>
      <c r="I23" s="11">
        <v>3</v>
      </c>
      <c r="J23" s="12">
        <v>4</v>
      </c>
      <c r="K23" s="11">
        <v>1</v>
      </c>
      <c r="L23" s="12">
        <v>1</v>
      </c>
      <c r="M23" s="11">
        <v>4</v>
      </c>
      <c r="N23" s="12">
        <v>2</v>
      </c>
      <c r="O23" s="11">
        <v>4</v>
      </c>
      <c r="P23" s="12">
        <v>4</v>
      </c>
      <c r="Q23" s="11">
        <v>1</v>
      </c>
      <c r="R23" s="12">
        <v>2</v>
      </c>
      <c r="S23" s="11">
        <v>4</v>
      </c>
      <c r="T23" s="12">
        <v>2</v>
      </c>
      <c r="U23" s="11">
        <v>4</v>
      </c>
      <c r="V23" s="12">
        <v>4</v>
      </c>
      <c r="W23" s="11">
        <v>0</v>
      </c>
      <c r="X23" s="15"/>
      <c r="Y23" s="16"/>
      <c r="Z23" s="12">
        <v>4</v>
      </c>
      <c r="AA23" s="11">
        <v>3</v>
      </c>
      <c r="AB23" s="50"/>
      <c r="AC23" s="35"/>
      <c r="AD23" s="35"/>
      <c r="AE23" s="22">
        <f>(F23+H23+J23+L23+N23+P23+R23+T23+V23+X23+Z23)/(G23+I23+K23+M23+O23+Q23+S23+U23+W23+Y23+AA23)</f>
        <v>1.1923076923076923</v>
      </c>
      <c r="AF23" s="37"/>
      <c r="AO23" s="33"/>
      <c r="AP23" s="32"/>
      <c r="AQ23" s="32"/>
      <c r="AR23" s="32"/>
      <c r="AS23" s="32"/>
      <c r="AT23" s="32"/>
      <c r="AU23" s="32"/>
      <c r="AV23" s="29"/>
      <c r="AW23" s="29"/>
      <c r="AX23" s="31"/>
      <c r="AY23" s="29"/>
      <c r="AZ23" s="29"/>
      <c r="BA23" s="29"/>
      <c r="BB23" s="29"/>
    </row>
    <row r="24" spans="1:54" ht="15.75" customHeight="1" x14ac:dyDescent="0.25">
      <c r="A24" s="38">
        <v>11</v>
      </c>
      <c r="B24" s="40" t="s">
        <v>25</v>
      </c>
      <c r="C24" s="38"/>
      <c r="D24" s="38"/>
      <c r="E24" s="38" t="s">
        <v>15</v>
      </c>
      <c r="F24" s="48">
        <v>1</v>
      </c>
      <c r="G24" s="45"/>
      <c r="H24" s="48">
        <v>0</v>
      </c>
      <c r="I24" s="45"/>
      <c r="J24" s="48">
        <v>1</v>
      </c>
      <c r="K24" s="45"/>
      <c r="L24" s="48">
        <v>0</v>
      </c>
      <c r="M24" s="45"/>
      <c r="N24" s="48">
        <v>1</v>
      </c>
      <c r="O24" s="45"/>
      <c r="P24" s="48">
        <v>1</v>
      </c>
      <c r="Q24" s="45"/>
      <c r="R24" s="48">
        <v>0</v>
      </c>
      <c r="S24" s="45"/>
      <c r="T24" s="48">
        <v>0</v>
      </c>
      <c r="U24" s="45"/>
      <c r="V24" s="48">
        <v>1</v>
      </c>
      <c r="W24" s="45"/>
      <c r="X24" s="48">
        <v>0</v>
      </c>
      <c r="Y24" s="45"/>
      <c r="Z24" s="13"/>
      <c r="AA24" s="14"/>
      <c r="AB24" s="49">
        <f>SUM(F24:AA24)</f>
        <v>5</v>
      </c>
      <c r="AC24" s="34">
        <v>7</v>
      </c>
      <c r="AD24" s="34"/>
      <c r="AE24" s="19">
        <f>AY26</f>
        <v>16</v>
      </c>
      <c r="AF24" s="36"/>
      <c r="AO24" s="28">
        <f>IF(F24=1,"0")+IF(G25=4,$AB24)+IF(F24=2,-$AB24)</f>
        <v>0</v>
      </c>
      <c r="AP24" s="28">
        <f>IF(H24=1,"0")+IF(I25=4,$AB24)+IF(H24=2,-$AB24)</f>
        <v>5</v>
      </c>
      <c r="AQ24" s="28">
        <f>IF(J24=1,"0")+IF(K25=4,$AB24)+IF(J24=2,-$AB24)</f>
        <v>0</v>
      </c>
      <c r="AR24" s="28">
        <f>IF(L24=1,"0")+IF(M25=4,$AB24)+IF(L24=2,-$AB24)</f>
        <v>5</v>
      </c>
      <c r="AS24" s="28">
        <f>IF(N24=1,"0")+IF(O25=4,$AB24)+IF(N24=2,-$AB24)</f>
        <v>0</v>
      </c>
      <c r="AT24" s="28">
        <f>IF(P24=1,"0")+IF(Q25=4,$AB24)+IF(P24=2,-$AB24)</f>
        <v>0</v>
      </c>
      <c r="AU24" s="28">
        <f>IF(R24=1,"0")+IF(S25=4,$AB24)+IF(R24=2,-$AB24)</f>
        <v>5</v>
      </c>
      <c r="AV24" s="28">
        <f>IF(T24=1,"0")+IF(U25=4,$AB24)+IF(T24=2,-$AB24)</f>
        <v>5</v>
      </c>
      <c r="AW24" s="28">
        <f>IF(V24=1,"0")+IF(W25=4,$AB24)+IF(V24=2,-$AB24)</f>
        <v>0</v>
      </c>
      <c r="AX24" s="28">
        <f>IF(X24=1,"0")+IF(Y25=4,$AB24)+IF(X24=2,-$AB24)</f>
        <v>5</v>
      </c>
      <c r="AY24" s="30">
        <v>0</v>
      </c>
      <c r="AZ24" s="28" t="e">
        <f>IF(#REF!=1,"0")+IF(#REF!=4,$AB24)+IF(#REF!=2,-$AB24)</f>
        <v>#REF!</v>
      </c>
      <c r="BA24" s="28" t="e">
        <f>IF(#REF!=1,"0")+IF(#REF!=4,$AB24)+IF(#REF!=2,-$AB24)</f>
        <v>#REF!</v>
      </c>
      <c r="BB24" s="28" t="e">
        <f>IF(#REF!=1,"0")+IF(#REF!=4,$AB24)+IF(#REF!=2,-$AB24)</f>
        <v>#REF!</v>
      </c>
    </row>
    <row r="25" spans="1:54" ht="12.75" customHeight="1" x14ac:dyDescent="0.2">
      <c r="A25" s="39"/>
      <c r="B25" s="41"/>
      <c r="C25" s="39"/>
      <c r="D25" s="39"/>
      <c r="E25" s="39"/>
      <c r="F25" s="1">
        <v>4</v>
      </c>
      <c r="G25" s="2">
        <v>2</v>
      </c>
      <c r="H25" s="12">
        <v>1</v>
      </c>
      <c r="I25" s="11">
        <v>4</v>
      </c>
      <c r="J25" s="12">
        <v>4</v>
      </c>
      <c r="K25" s="11">
        <v>3</v>
      </c>
      <c r="L25" s="12">
        <v>1</v>
      </c>
      <c r="M25" s="11">
        <v>4</v>
      </c>
      <c r="N25" s="12">
        <v>4</v>
      </c>
      <c r="O25" s="11">
        <v>3</v>
      </c>
      <c r="P25" s="12">
        <v>4</v>
      </c>
      <c r="Q25" s="11">
        <v>3</v>
      </c>
      <c r="R25" s="12">
        <v>2</v>
      </c>
      <c r="S25" s="11">
        <v>4</v>
      </c>
      <c r="T25" s="12">
        <v>3</v>
      </c>
      <c r="U25" s="11">
        <v>4</v>
      </c>
      <c r="V25" s="12">
        <v>4</v>
      </c>
      <c r="W25" s="11">
        <v>0</v>
      </c>
      <c r="X25" s="12">
        <v>3</v>
      </c>
      <c r="Y25" s="11">
        <v>4</v>
      </c>
      <c r="Z25" s="15"/>
      <c r="AA25" s="16"/>
      <c r="AB25" s="50"/>
      <c r="AC25" s="35"/>
      <c r="AD25" s="35"/>
      <c r="AE25" s="22">
        <f>(F25+H25+J25+L25+N25+P25+R25+T25+V25+X25+Z25)/(G25+I25+K25+M25+O25+Q25+S25+U25+W25+Y25+AA25)</f>
        <v>0.967741935483871</v>
      </c>
      <c r="AF25" s="37"/>
      <c r="AO25" s="33"/>
      <c r="AP25" s="32"/>
      <c r="AQ25" s="32"/>
      <c r="AR25" s="32"/>
      <c r="AS25" s="32"/>
      <c r="AT25" s="32"/>
      <c r="AU25" s="32"/>
      <c r="AV25" s="29"/>
      <c r="AW25" s="29"/>
      <c r="AX25" s="29"/>
      <c r="AY25" s="31"/>
      <c r="AZ25" s="29"/>
      <c r="BA25" s="29"/>
      <c r="BB25" s="29"/>
    </row>
    <row r="26" spans="1:54" ht="36.75" customHeight="1" x14ac:dyDescent="0.25">
      <c r="B26" t="s">
        <v>29</v>
      </c>
      <c r="L26" t="s">
        <v>30</v>
      </c>
      <c r="AO26" s="17">
        <f t="shared" ref="AO26:BB26" si="0">SUM(AO4:AO25)</f>
        <v>3</v>
      </c>
      <c r="AP26" s="17">
        <f t="shared" si="0"/>
        <v>36</v>
      </c>
      <c r="AQ26" s="17">
        <f t="shared" si="0"/>
        <v>6</v>
      </c>
      <c r="AR26" s="17">
        <f t="shared" si="0"/>
        <v>38</v>
      </c>
      <c r="AS26" s="17">
        <f t="shared" si="0"/>
        <v>16</v>
      </c>
      <c r="AT26" s="17">
        <f t="shared" si="0"/>
        <v>21</v>
      </c>
      <c r="AU26" s="17">
        <f t="shared" si="0"/>
        <v>21</v>
      </c>
      <c r="AV26" s="17">
        <f t="shared" si="0"/>
        <v>27</v>
      </c>
      <c r="AW26" s="17">
        <f t="shared" si="0"/>
        <v>5</v>
      </c>
      <c r="AX26" s="17">
        <f t="shared" si="0"/>
        <v>24</v>
      </c>
      <c r="AY26" s="17">
        <f t="shared" si="0"/>
        <v>16</v>
      </c>
      <c r="AZ26" s="17" t="e">
        <f t="shared" si="0"/>
        <v>#REF!</v>
      </c>
      <c r="BA26" s="17" t="e">
        <f t="shared" si="0"/>
        <v>#REF!</v>
      </c>
      <c r="BB26" s="17" t="e">
        <f t="shared" si="0"/>
        <v>#REF!</v>
      </c>
    </row>
    <row r="27" spans="1:54" ht="33.75" customHeight="1" x14ac:dyDescent="0.2">
      <c r="AO27" s="18">
        <v>1</v>
      </c>
      <c r="AP27" s="18">
        <v>2</v>
      </c>
      <c r="AQ27" s="18">
        <v>3</v>
      </c>
      <c r="AR27" s="18">
        <v>4</v>
      </c>
      <c r="AS27" s="18">
        <v>5</v>
      </c>
      <c r="AT27" s="18">
        <v>6</v>
      </c>
      <c r="AU27" s="18">
        <v>7</v>
      </c>
      <c r="AV27" s="18">
        <v>8</v>
      </c>
      <c r="AW27" s="18">
        <v>9</v>
      </c>
      <c r="AX27" s="18">
        <v>10</v>
      </c>
      <c r="AY27" s="18">
        <v>11</v>
      </c>
      <c r="AZ27" s="18">
        <v>12</v>
      </c>
      <c r="BA27" s="18">
        <v>13</v>
      </c>
      <c r="BB27" s="18">
        <v>14</v>
      </c>
    </row>
  </sheetData>
  <mergeCells count="376">
    <mergeCell ref="Z3:AA3"/>
    <mergeCell ref="R3:S3"/>
    <mergeCell ref="T3:U3"/>
    <mergeCell ref="V3:W3"/>
    <mergeCell ref="X3:Y3"/>
    <mergeCell ref="J3:K3"/>
    <mergeCell ref="L3:M3"/>
    <mergeCell ref="N3:O3"/>
    <mergeCell ref="P3:Q3"/>
    <mergeCell ref="F3:G3"/>
    <mergeCell ref="H3:I3"/>
    <mergeCell ref="A20:A21"/>
    <mergeCell ref="A22:A23"/>
    <mergeCell ref="A24:A25"/>
    <mergeCell ref="A12:A13"/>
    <mergeCell ref="A14:A15"/>
    <mergeCell ref="A16:A17"/>
    <mergeCell ref="A18:A19"/>
    <mergeCell ref="A4:A5"/>
    <mergeCell ref="A6:A7"/>
    <mergeCell ref="A8:A9"/>
    <mergeCell ref="A10:A11"/>
    <mergeCell ref="AB20:AB21"/>
    <mergeCell ref="AC20:AC21"/>
    <mergeCell ref="AB16:AB17"/>
    <mergeCell ref="AB12:AB13"/>
    <mergeCell ref="AC12:AC13"/>
    <mergeCell ref="AC10:AC11"/>
    <mergeCell ref="AB6:AB7"/>
    <mergeCell ref="AB4:AB5"/>
    <mergeCell ref="AC24:AC25"/>
    <mergeCell ref="AF24:AF25"/>
    <mergeCell ref="AD24:AD25"/>
    <mergeCell ref="AF20:AF21"/>
    <mergeCell ref="AD20:AD21"/>
    <mergeCell ref="AB22:AB23"/>
    <mergeCell ref="AC22:AC23"/>
    <mergeCell ref="AF22:AF23"/>
    <mergeCell ref="AD22:AD23"/>
    <mergeCell ref="AD14:AD15"/>
    <mergeCell ref="AF16:AF17"/>
    <mergeCell ref="AD16:AD17"/>
    <mergeCell ref="AB18:AB19"/>
    <mergeCell ref="AC18:AC19"/>
    <mergeCell ref="AF18:AF19"/>
    <mergeCell ref="AD18:AD19"/>
    <mergeCell ref="AC16:AC17"/>
    <mergeCell ref="AB8:AB9"/>
    <mergeCell ref="AC8:AC9"/>
    <mergeCell ref="AF8:AF9"/>
    <mergeCell ref="AD8:AD9"/>
    <mergeCell ref="AB10:AB11"/>
    <mergeCell ref="AF12:AF13"/>
    <mergeCell ref="AD12:AD13"/>
    <mergeCell ref="N24:O24"/>
    <mergeCell ref="P24:Q24"/>
    <mergeCell ref="R24:S24"/>
    <mergeCell ref="T24:U24"/>
    <mergeCell ref="V24:W24"/>
    <mergeCell ref="AF10:AF11"/>
    <mergeCell ref="AD10:AD11"/>
    <mergeCell ref="AB14:AB15"/>
    <mergeCell ref="AC14:AC15"/>
    <mergeCell ref="AF14:AF15"/>
    <mergeCell ref="AB24:AB25"/>
    <mergeCell ref="X24:Y24"/>
    <mergeCell ref="B24:B25"/>
    <mergeCell ref="F24:G24"/>
    <mergeCell ref="H24:I24"/>
    <mergeCell ref="J24:K24"/>
    <mergeCell ref="C24:C25"/>
    <mergeCell ref="E24:E25"/>
    <mergeCell ref="D24:D25"/>
    <mergeCell ref="L24:M24"/>
    <mergeCell ref="B22:B23"/>
    <mergeCell ref="F22:G22"/>
    <mergeCell ref="H22:I22"/>
    <mergeCell ref="J22:K22"/>
    <mergeCell ref="L22:M22"/>
    <mergeCell ref="N22:O22"/>
    <mergeCell ref="P20:Q20"/>
    <mergeCell ref="R20:S20"/>
    <mergeCell ref="T20:U20"/>
    <mergeCell ref="X20:Y20"/>
    <mergeCell ref="Z20:AA20"/>
    <mergeCell ref="P22:Q22"/>
    <mergeCell ref="Z22:AA22"/>
    <mergeCell ref="R22:S22"/>
    <mergeCell ref="T22:U22"/>
    <mergeCell ref="V22:W22"/>
    <mergeCell ref="B20:B21"/>
    <mergeCell ref="F20:G20"/>
    <mergeCell ref="H20:I20"/>
    <mergeCell ref="J20:K20"/>
    <mergeCell ref="L20:M20"/>
    <mergeCell ref="N20:O20"/>
    <mergeCell ref="B18:B19"/>
    <mergeCell ref="F18:G18"/>
    <mergeCell ref="H18:I18"/>
    <mergeCell ref="J18:K18"/>
    <mergeCell ref="C18:C19"/>
    <mergeCell ref="E18:E19"/>
    <mergeCell ref="D18:D19"/>
    <mergeCell ref="X16:Y16"/>
    <mergeCell ref="Z16:AA16"/>
    <mergeCell ref="R18:S18"/>
    <mergeCell ref="V18:W18"/>
    <mergeCell ref="X18:Y18"/>
    <mergeCell ref="L18:M18"/>
    <mergeCell ref="N18:O18"/>
    <mergeCell ref="P18:Q18"/>
    <mergeCell ref="Z18:AA18"/>
    <mergeCell ref="L16:M16"/>
    <mergeCell ref="B16:B17"/>
    <mergeCell ref="F16:G16"/>
    <mergeCell ref="H16:I16"/>
    <mergeCell ref="J16:K16"/>
    <mergeCell ref="C16:C17"/>
    <mergeCell ref="E16:E17"/>
    <mergeCell ref="D16:D17"/>
    <mergeCell ref="N16:O16"/>
    <mergeCell ref="P16:Q16"/>
    <mergeCell ref="T16:U16"/>
    <mergeCell ref="V16:W16"/>
    <mergeCell ref="N14:O14"/>
    <mergeCell ref="F14:G14"/>
    <mergeCell ref="H14:I14"/>
    <mergeCell ref="J14:K14"/>
    <mergeCell ref="L12:M12"/>
    <mergeCell ref="P12:Q12"/>
    <mergeCell ref="R12:S12"/>
    <mergeCell ref="L14:M14"/>
    <mergeCell ref="X12:Y12"/>
    <mergeCell ref="R14:S14"/>
    <mergeCell ref="T14:U14"/>
    <mergeCell ref="V14:W14"/>
    <mergeCell ref="X14:Y14"/>
    <mergeCell ref="Z14:AA14"/>
    <mergeCell ref="Z12:AA12"/>
    <mergeCell ref="B12:B13"/>
    <mergeCell ref="F12:G12"/>
    <mergeCell ref="H12:I12"/>
    <mergeCell ref="J12:K12"/>
    <mergeCell ref="T12:U12"/>
    <mergeCell ref="V12:W12"/>
    <mergeCell ref="E12:E13"/>
    <mergeCell ref="C14:C15"/>
    <mergeCell ref="X10:Y10"/>
    <mergeCell ref="Z10:AA10"/>
    <mergeCell ref="F10:G10"/>
    <mergeCell ref="H10:I10"/>
    <mergeCell ref="J10:K10"/>
    <mergeCell ref="C10:C11"/>
    <mergeCell ref="E10:E11"/>
    <mergeCell ref="D10:D11"/>
    <mergeCell ref="Z8:AA8"/>
    <mergeCell ref="L8:M8"/>
    <mergeCell ref="N8:O8"/>
    <mergeCell ref="P8:Q8"/>
    <mergeCell ref="R8:S8"/>
    <mergeCell ref="N10:O10"/>
    <mergeCell ref="P10:Q10"/>
    <mergeCell ref="R10:S10"/>
    <mergeCell ref="T10:U10"/>
    <mergeCell ref="V10:W10"/>
    <mergeCell ref="Z6:AA6"/>
    <mergeCell ref="B6:B7"/>
    <mergeCell ref="F6:G6"/>
    <mergeCell ref="J6:K6"/>
    <mergeCell ref="L6:M6"/>
    <mergeCell ref="N6:O6"/>
    <mergeCell ref="P6:Q6"/>
    <mergeCell ref="R6:S6"/>
    <mergeCell ref="T6:U6"/>
    <mergeCell ref="V6:W6"/>
    <mergeCell ref="X6:Y6"/>
    <mergeCell ref="F8:G8"/>
    <mergeCell ref="H8:I8"/>
    <mergeCell ref="T8:U8"/>
    <mergeCell ref="V8:W8"/>
    <mergeCell ref="X8:Y8"/>
    <mergeCell ref="B2:G2"/>
    <mergeCell ref="A1:AF1"/>
    <mergeCell ref="N4:O4"/>
    <mergeCell ref="P4:Q4"/>
    <mergeCell ref="R4:S4"/>
    <mergeCell ref="T4:U4"/>
    <mergeCell ref="V4:W4"/>
    <mergeCell ref="X4:Y4"/>
    <mergeCell ref="Z4:AA4"/>
    <mergeCell ref="L4:M4"/>
    <mergeCell ref="H4:I4"/>
    <mergeCell ref="J4:K4"/>
    <mergeCell ref="C6:C7"/>
    <mergeCell ref="E6:E7"/>
    <mergeCell ref="C8:C9"/>
    <mergeCell ref="E8:E9"/>
    <mergeCell ref="D6:D7"/>
    <mergeCell ref="D8:D9"/>
    <mergeCell ref="C4:C5"/>
    <mergeCell ref="E4:E5"/>
    <mergeCell ref="E14:E15"/>
    <mergeCell ref="D12:D13"/>
    <mergeCell ref="D14:D15"/>
    <mergeCell ref="B4:B5"/>
    <mergeCell ref="D4:D5"/>
    <mergeCell ref="B8:B9"/>
    <mergeCell ref="B10:B11"/>
    <mergeCell ref="B14:B15"/>
    <mergeCell ref="AO10:AO11"/>
    <mergeCell ref="AO12:AO13"/>
    <mergeCell ref="AO14:AO15"/>
    <mergeCell ref="C20:C21"/>
    <mergeCell ref="E20:E21"/>
    <mergeCell ref="C22:C23"/>
    <mergeCell ref="E22:E23"/>
    <mergeCell ref="D20:D21"/>
    <mergeCell ref="D22:D23"/>
    <mergeCell ref="C12:C13"/>
    <mergeCell ref="AC4:AC5"/>
    <mergeCell ref="AF4:AF5"/>
    <mergeCell ref="AD4:AD5"/>
    <mergeCell ref="AC6:AC7"/>
    <mergeCell ref="AF6:AF7"/>
    <mergeCell ref="AD6:AD7"/>
    <mergeCell ref="AP4:AP5"/>
    <mergeCell ref="AQ4:AQ5"/>
    <mergeCell ref="AR4:AR5"/>
    <mergeCell ref="AS4:AS5"/>
    <mergeCell ref="AX4:AX5"/>
    <mergeCell ref="AO4:AO5"/>
    <mergeCell ref="AY4:AY5"/>
    <mergeCell ref="AO6:AO7"/>
    <mergeCell ref="AP6:AP7"/>
    <mergeCell ref="AQ6:AQ7"/>
    <mergeCell ref="AR6:AR7"/>
    <mergeCell ref="AS6:AS7"/>
    <mergeCell ref="AT4:AT5"/>
    <mergeCell ref="AU4:AU5"/>
    <mergeCell ref="AV4:AV5"/>
    <mergeCell ref="AW4:AW5"/>
    <mergeCell ref="AT6:AT7"/>
    <mergeCell ref="AU6:AU7"/>
    <mergeCell ref="AV6:AV7"/>
    <mergeCell ref="AV8:AV9"/>
    <mergeCell ref="AO8:AO9"/>
    <mergeCell ref="AP8:AP9"/>
    <mergeCell ref="AQ8:AQ9"/>
    <mergeCell ref="AR8:AR9"/>
    <mergeCell ref="AW8:AW9"/>
    <mergeCell ref="AX6:AX7"/>
    <mergeCell ref="AY6:AY7"/>
    <mergeCell ref="AW6:AW7"/>
    <mergeCell ref="AW10:AW11"/>
    <mergeCell ref="AX8:AX9"/>
    <mergeCell ref="AY8:AY9"/>
    <mergeCell ref="AX10:AX11"/>
    <mergeCell ref="AY10:AY11"/>
    <mergeCell ref="AP10:AP11"/>
    <mergeCell ref="AQ10:AQ11"/>
    <mergeCell ref="AR10:AR11"/>
    <mergeCell ref="AS10:AS11"/>
    <mergeCell ref="AT8:AT9"/>
    <mergeCell ref="AU8:AU9"/>
    <mergeCell ref="AS8:AS9"/>
    <mergeCell ref="AV10:AV11"/>
    <mergeCell ref="AS14:AS15"/>
    <mergeCell ref="AT12:AT13"/>
    <mergeCell ref="AU12:AU13"/>
    <mergeCell ref="AV12:AV13"/>
    <mergeCell ref="AV14:AV15"/>
    <mergeCell ref="AS12:AS13"/>
    <mergeCell ref="AT10:AT11"/>
    <mergeCell ref="AU10:AU11"/>
    <mergeCell ref="AX12:AX13"/>
    <mergeCell ref="AY12:AY13"/>
    <mergeCell ref="AW12:AW13"/>
    <mergeCell ref="AP12:AP13"/>
    <mergeCell ref="AQ12:AQ13"/>
    <mergeCell ref="AR12:AR13"/>
    <mergeCell ref="AT14:AT15"/>
    <mergeCell ref="AU14:AU15"/>
    <mergeCell ref="AP14:AP15"/>
    <mergeCell ref="AQ14:AQ15"/>
    <mergeCell ref="AR14:AR15"/>
    <mergeCell ref="AW14:AW15"/>
    <mergeCell ref="AU16:AU17"/>
    <mergeCell ref="AV16:AV17"/>
    <mergeCell ref="AW16:AW17"/>
    <mergeCell ref="AX14:AX15"/>
    <mergeCell ref="AY14:AY15"/>
    <mergeCell ref="AO16:AO17"/>
    <mergeCell ref="AP16:AP17"/>
    <mergeCell ref="AQ16:AQ17"/>
    <mergeCell ref="AR16:AR17"/>
    <mergeCell ref="AS16:AS17"/>
    <mergeCell ref="AO18:AO19"/>
    <mergeCell ref="AP18:AP19"/>
    <mergeCell ref="AQ18:AQ19"/>
    <mergeCell ref="AR18:AR19"/>
    <mergeCell ref="AS18:AS19"/>
    <mergeCell ref="AT16:AT17"/>
    <mergeCell ref="AS20:AS21"/>
    <mergeCell ref="AT18:AT19"/>
    <mergeCell ref="AU18:AU19"/>
    <mergeCell ref="AV18:AV19"/>
    <mergeCell ref="AV20:AV21"/>
    <mergeCell ref="AO20:AO21"/>
    <mergeCell ref="AP20:AP21"/>
    <mergeCell ref="AQ20:AQ21"/>
    <mergeCell ref="AR20:AR21"/>
    <mergeCell ref="AU20:AU21"/>
    <mergeCell ref="AT20:AT21"/>
    <mergeCell ref="AW20:AW21"/>
    <mergeCell ref="AX18:AX19"/>
    <mergeCell ref="AY18:AY19"/>
    <mergeCell ref="AW18:AW19"/>
    <mergeCell ref="AW22:AW23"/>
    <mergeCell ref="AX20:AX21"/>
    <mergeCell ref="AY20:AY21"/>
    <mergeCell ref="AX22:AX23"/>
    <mergeCell ref="AY22:AY23"/>
    <mergeCell ref="AO22:AO23"/>
    <mergeCell ref="AP22:AP23"/>
    <mergeCell ref="AQ22:AQ23"/>
    <mergeCell ref="AR22:AR23"/>
    <mergeCell ref="AS22:AS23"/>
    <mergeCell ref="AO24:AO25"/>
    <mergeCell ref="AP24:AP25"/>
    <mergeCell ref="AV22:AV23"/>
    <mergeCell ref="AT24:AT25"/>
    <mergeCell ref="AU24:AU25"/>
    <mergeCell ref="AV24:AV25"/>
    <mergeCell ref="AX24:AX25"/>
    <mergeCell ref="AQ24:AQ25"/>
    <mergeCell ref="AR24:AR25"/>
    <mergeCell ref="AS24:AS25"/>
    <mergeCell ref="AT22:AT23"/>
    <mergeCell ref="AU22:AU23"/>
    <mergeCell ref="AY24:AY25"/>
    <mergeCell ref="AW24:AW25"/>
    <mergeCell ref="AZ8:AZ9"/>
    <mergeCell ref="BA8:BA9"/>
    <mergeCell ref="AZ12:AZ13"/>
    <mergeCell ref="BA12:BA13"/>
    <mergeCell ref="AZ20:AZ21"/>
    <mergeCell ref="BA20:BA21"/>
    <mergeCell ref="AX16:AX17"/>
    <mergeCell ref="AY16:AY17"/>
    <mergeCell ref="BB4:BB5"/>
    <mergeCell ref="AZ6:AZ7"/>
    <mergeCell ref="BA6:BA7"/>
    <mergeCell ref="BB6:BB7"/>
    <mergeCell ref="BB8:BB9"/>
    <mergeCell ref="AZ10:AZ11"/>
    <mergeCell ref="BA10:BA11"/>
    <mergeCell ref="BB10:BB11"/>
    <mergeCell ref="AZ4:AZ5"/>
    <mergeCell ref="BA4:BA5"/>
    <mergeCell ref="BB12:BB13"/>
    <mergeCell ref="AZ14:AZ15"/>
    <mergeCell ref="BA14:BA15"/>
    <mergeCell ref="BB14:BB15"/>
    <mergeCell ref="BB16:BB17"/>
    <mergeCell ref="AZ18:AZ19"/>
    <mergeCell ref="BA18:BA19"/>
    <mergeCell ref="BB18:BB19"/>
    <mergeCell ref="AZ16:AZ17"/>
    <mergeCell ref="BA16:BA17"/>
    <mergeCell ref="BB20:BB21"/>
    <mergeCell ref="AZ22:AZ23"/>
    <mergeCell ref="BA22:BA23"/>
    <mergeCell ref="BB22:BB23"/>
    <mergeCell ref="AZ24:AZ25"/>
    <mergeCell ref="BA24:BA25"/>
    <mergeCell ref="BB24:BB25"/>
  </mergeCells>
  <phoneticPr fontId="1" type="noConversion"/>
  <conditionalFormatting sqref="F12:M12 F18:S18 F8:I8 F16:Q16 F14:O14 F10:K10 F20:U20 F24:Y24 F22:W22 F6:G6 P12:Z12 H4:Z4 Z22 R14:Z14 J6:Z6 L8:Z8 N10:Z10 T16:Z16 V18:Z18 X20:Z20">
    <cfRule type="cellIs" dxfId="447" priority="1" stopIfTrue="1" operator="equal">
      <formula>2</formula>
    </cfRule>
    <cfRule type="cellIs" dxfId="446" priority="2" stopIfTrue="1" operator="equal">
      <formula>1</formula>
    </cfRule>
    <cfRule type="expression" dxfId="445" priority="3" stopIfTrue="1">
      <formula>F5+G5&lt;3</formula>
    </cfRule>
  </conditionalFormatting>
  <conditionalFormatting sqref="H5">
    <cfRule type="cellIs" dxfId="444" priority="4" stopIfTrue="1" operator="notEqual">
      <formula>G7</formula>
    </cfRule>
    <cfRule type="expression" dxfId="443" priority="5" stopIfTrue="1">
      <formula>$F$4=2</formula>
    </cfRule>
  </conditionalFormatting>
  <conditionalFormatting sqref="I5">
    <cfRule type="cellIs" dxfId="442" priority="6" stopIfTrue="1" operator="notEqual">
      <formula>F7</formula>
    </cfRule>
    <cfRule type="expression" dxfId="441" priority="7" stopIfTrue="1">
      <formula>$F$4=2</formula>
    </cfRule>
  </conditionalFormatting>
  <conditionalFormatting sqref="F7">
    <cfRule type="cellIs" dxfId="440" priority="8" stopIfTrue="1" operator="notEqual">
      <formula>I5</formula>
    </cfRule>
    <cfRule type="expression" dxfId="439" priority="9" stopIfTrue="1">
      <formula>$F$4=2</formula>
    </cfRule>
  </conditionalFormatting>
  <conditionalFormatting sqref="J5">
    <cfRule type="cellIs" dxfId="438" priority="10" stopIfTrue="1" operator="notEqual">
      <formula>G9</formula>
    </cfRule>
    <cfRule type="expression" dxfId="437" priority="11" stopIfTrue="1">
      <formula>$F$4=3</formula>
    </cfRule>
  </conditionalFormatting>
  <conditionalFormatting sqref="K5">
    <cfRule type="cellIs" dxfId="436" priority="12" stopIfTrue="1" operator="notEqual">
      <formula>F9</formula>
    </cfRule>
    <cfRule type="expression" dxfId="435" priority="13" stopIfTrue="1">
      <formula>$F$4=3</formula>
    </cfRule>
  </conditionalFormatting>
  <conditionalFormatting sqref="G9">
    <cfRule type="cellIs" dxfId="434" priority="14" stopIfTrue="1" operator="notEqual">
      <formula>J5</formula>
    </cfRule>
    <cfRule type="expression" dxfId="433" priority="15" stopIfTrue="1">
      <formula>$F$4=3</formula>
    </cfRule>
  </conditionalFormatting>
  <conditionalFormatting sqref="M5">
    <cfRule type="cellIs" dxfId="432" priority="16" stopIfTrue="1" operator="notEqual">
      <formula>F11</formula>
    </cfRule>
    <cfRule type="expression" dxfId="431" priority="17" stopIfTrue="1">
      <formula>$F$4=4</formula>
    </cfRule>
  </conditionalFormatting>
  <conditionalFormatting sqref="G11">
    <cfRule type="cellIs" dxfId="430" priority="18" stopIfTrue="1" operator="notEqual">
      <formula>L5</formula>
    </cfRule>
    <cfRule type="expression" dxfId="429" priority="19" stopIfTrue="1">
      <formula>$F$4=4</formula>
    </cfRule>
  </conditionalFormatting>
  <conditionalFormatting sqref="F11">
    <cfRule type="cellIs" dxfId="428" priority="20" stopIfTrue="1" operator="notEqual">
      <formula>M5</formula>
    </cfRule>
    <cfRule type="expression" dxfId="427" priority="21" stopIfTrue="1">
      <formula>$F$4=4</formula>
    </cfRule>
  </conditionalFormatting>
  <conditionalFormatting sqref="K7">
    <cfRule type="cellIs" dxfId="426" priority="22" stopIfTrue="1" operator="notEqual">
      <formula>H9</formula>
    </cfRule>
    <cfRule type="expression" dxfId="425" priority="23" stopIfTrue="1">
      <formula>$F$4=4</formula>
    </cfRule>
  </conditionalFormatting>
  <conditionalFormatting sqref="H9">
    <cfRule type="cellIs" dxfId="424" priority="24" stopIfTrue="1" operator="notEqual">
      <formula>K7</formula>
    </cfRule>
    <cfRule type="expression" dxfId="423" priority="25" stopIfTrue="1">
      <formula>$F$4=4</formula>
    </cfRule>
  </conditionalFormatting>
  <conditionalFormatting sqref="L7">
    <cfRule type="cellIs" dxfId="422" priority="26" stopIfTrue="1" operator="notEqual">
      <formula>I11</formula>
    </cfRule>
    <cfRule type="expression" dxfId="421" priority="27" stopIfTrue="1">
      <formula>$F$4=5</formula>
    </cfRule>
  </conditionalFormatting>
  <conditionalFormatting sqref="M7">
    <cfRule type="cellIs" dxfId="420" priority="28" stopIfTrue="1" operator="notEqual">
      <formula>H11</formula>
    </cfRule>
    <cfRule type="expression" dxfId="419" priority="29" stopIfTrue="1">
      <formula>$F$4=5</formula>
    </cfRule>
  </conditionalFormatting>
  <conditionalFormatting sqref="H11">
    <cfRule type="cellIs" dxfId="418" priority="30" stopIfTrue="1" operator="notEqual">
      <formula>M7</formula>
    </cfRule>
    <cfRule type="expression" dxfId="417" priority="31" stopIfTrue="1">
      <formula>$F$4=5</formula>
    </cfRule>
  </conditionalFormatting>
  <conditionalFormatting sqref="I11">
    <cfRule type="cellIs" dxfId="416" priority="32" stopIfTrue="1" operator="notEqual">
      <formula>L7</formula>
    </cfRule>
    <cfRule type="expression" dxfId="415" priority="33" stopIfTrue="1">
      <formula>$F$4=5</formula>
    </cfRule>
  </conditionalFormatting>
  <conditionalFormatting sqref="N5">
    <cfRule type="cellIs" dxfId="414" priority="34" stopIfTrue="1" operator="notEqual">
      <formula>G13</formula>
    </cfRule>
    <cfRule type="expression" dxfId="413" priority="35" stopIfTrue="1">
      <formula>$F$4=5</formula>
    </cfRule>
  </conditionalFormatting>
  <conditionalFormatting sqref="O5">
    <cfRule type="cellIs" dxfId="412" priority="36" stopIfTrue="1" operator="notEqual">
      <formula>F13</formula>
    </cfRule>
    <cfRule type="expression" dxfId="411" priority="37" stopIfTrue="1">
      <formula>$F$4=5</formula>
    </cfRule>
  </conditionalFormatting>
  <conditionalFormatting sqref="F13">
    <cfRule type="cellIs" dxfId="410" priority="38" stopIfTrue="1" operator="notEqual">
      <formula>O5</formula>
    </cfRule>
    <cfRule type="expression" dxfId="409" priority="39" stopIfTrue="1">
      <formula>$F$4=5</formula>
    </cfRule>
  </conditionalFormatting>
  <conditionalFormatting sqref="G13">
    <cfRule type="cellIs" dxfId="408" priority="40" stopIfTrue="1" operator="notEqual">
      <formula>N5</formula>
    </cfRule>
    <cfRule type="expression" dxfId="407" priority="41" stopIfTrue="1">
      <formula>$F$4=5</formula>
    </cfRule>
  </conditionalFormatting>
  <conditionalFormatting sqref="P5">
    <cfRule type="cellIs" dxfId="406" priority="42" stopIfTrue="1" operator="notEqual">
      <formula>G15</formula>
    </cfRule>
    <cfRule type="expression" dxfId="405" priority="43" stopIfTrue="1">
      <formula>$F$4=6</formula>
    </cfRule>
  </conditionalFormatting>
  <conditionalFormatting sqref="Q5">
    <cfRule type="cellIs" dxfId="404" priority="44" stopIfTrue="1" operator="notEqual">
      <formula>F15</formula>
    </cfRule>
    <cfRule type="expression" dxfId="403" priority="45" stopIfTrue="1">
      <formula>$F$4=6</formula>
    </cfRule>
  </conditionalFormatting>
  <conditionalFormatting sqref="N7">
    <cfRule type="cellIs" dxfId="402" priority="46" stopIfTrue="1" operator="notEqual">
      <formula>I13</formula>
    </cfRule>
    <cfRule type="expression" dxfId="401" priority="47" stopIfTrue="1">
      <formula>$F$4=6</formula>
    </cfRule>
  </conditionalFormatting>
  <conditionalFormatting sqref="O7">
    <cfRule type="cellIs" dxfId="400" priority="48" stopIfTrue="1" operator="notEqual">
      <formula>H13</formula>
    </cfRule>
    <cfRule type="expression" dxfId="399" priority="49" stopIfTrue="1">
      <formula>$F$4=6</formula>
    </cfRule>
  </conditionalFormatting>
  <conditionalFormatting sqref="H13">
    <cfRule type="cellIs" dxfId="398" priority="50" stopIfTrue="1" operator="notEqual">
      <formula>O7</formula>
    </cfRule>
    <cfRule type="expression" dxfId="397" priority="51" stopIfTrue="1">
      <formula>$F$4=6</formula>
    </cfRule>
  </conditionalFormatting>
  <conditionalFormatting sqref="I13">
    <cfRule type="cellIs" dxfId="396" priority="52" stopIfTrue="1" operator="notEqual">
      <formula>N7</formula>
    </cfRule>
    <cfRule type="expression" dxfId="395" priority="53" stopIfTrue="1">
      <formula>$F$4=6</formula>
    </cfRule>
  </conditionalFormatting>
  <conditionalFormatting sqref="L9">
    <cfRule type="cellIs" dxfId="394" priority="54" stopIfTrue="1" operator="notEqual">
      <formula>K11</formula>
    </cfRule>
    <cfRule type="expression" dxfId="393" priority="55" stopIfTrue="1">
      <formula>$F$4=6</formula>
    </cfRule>
  </conditionalFormatting>
  <conditionalFormatting sqref="M9">
    <cfRule type="cellIs" dxfId="392" priority="56" stopIfTrue="1" operator="notEqual">
      <formula>J11</formula>
    </cfRule>
    <cfRule type="expression" dxfId="391" priority="57" stopIfTrue="1">
      <formula>$F$4=6</formula>
    </cfRule>
  </conditionalFormatting>
  <conditionalFormatting sqref="J11">
    <cfRule type="cellIs" dxfId="390" priority="58" stopIfTrue="1" operator="notEqual">
      <formula>M9</formula>
    </cfRule>
    <cfRule type="expression" dxfId="389" priority="59" stopIfTrue="1">
      <formula>$F$4=6</formula>
    </cfRule>
  </conditionalFormatting>
  <conditionalFormatting sqref="R5">
    <cfRule type="cellIs" dxfId="388" priority="60" stopIfTrue="1" operator="notEqual">
      <formula>G17</formula>
    </cfRule>
    <cfRule type="expression" dxfId="387" priority="61" stopIfTrue="1">
      <formula>$F$4=7</formula>
    </cfRule>
  </conditionalFormatting>
  <conditionalFormatting sqref="S5">
    <cfRule type="cellIs" dxfId="386" priority="62" stopIfTrue="1" operator="notEqual">
      <formula>F17</formula>
    </cfRule>
    <cfRule type="expression" dxfId="385" priority="63" stopIfTrue="1">
      <formula>$F$4=7</formula>
    </cfRule>
  </conditionalFormatting>
  <conditionalFormatting sqref="F17">
    <cfRule type="cellIs" dxfId="384" priority="64" stopIfTrue="1" operator="notEqual">
      <formula>S5</formula>
    </cfRule>
    <cfRule type="expression" dxfId="383" priority="65" stopIfTrue="1">
      <formula>$F$4=7</formula>
    </cfRule>
  </conditionalFormatting>
  <conditionalFormatting sqref="G17">
    <cfRule type="cellIs" dxfId="382" priority="66" stopIfTrue="1" operator="notEqual">
      <formula>R5</formula>
    </cfRule>
    <cfRule type="expression" dxfId="381" priority="67" stopIfTrue="1">
      <formula>$F$4=7</formula>
    </cfRule>
  </conditionalFormatting>
  <conditionalFormatting sqref="N9">
    <cfRule type="cellIs" dxfId="380" priority="68" stopIfTrue="1" operator="notEqual">
      <formula>K13</formula>
    </cfRule>
    <cfRule type="expression" dxfId="379" priority="69" stopIfTrue="1">
      <formula>$F$4=7</formula>
    </cfRule>
  </conditionalFormatting>
  <conditionalFormatting sqref="O9">
    <cfRule type="cellIs" dxfId="378" priority="70" stopIfTrue="1" operator="notEqual">
      <formula>J13</formula>
    </cfRule>
    <cfRule type="expression" dxfId="377" priority="71" stopIfTrue="1">
      <formula>$F$4=7</formula>
    </cfRule>
  </conditionalFormatting>
  <conditionalFormatting sqref="J13">
    <cfRule type="cellIs" dxfId="376" priority="72" stopIfTrue="1" operator="notEqual">
      <formula>O9</formula>
    </cfRule>
    <cfRule type="expression" dxfId="375" priority="73" stopIfTrue="1">
      <formula>$F$4=7</formula>
    </cfRule>
  </conditionalFormatting>
  <conditionalFormatting sqref="K13">
    <cfRule type="cellIs" dxfId="374" priority="74" stopIfTrue="1" operator="notEqual">
      <formula>N9</formula>
    </cfRule>
    <cfRule type="expression" dxfId="373" priority="75" stopIfTrue="1">
      <formula>$F$4=7</formula>
    </cfRule>
  </conditionalFormatting>
  <conditionalFormatting sqref="H15">
    <cfRule type="cellIs" dxfId="372" priority="76" stopIfTrue="1" operator="notEqual">
      <formula>Q7</formula>
    </cfRule>
    <cfRule type="expression" dxfId="371" priority="77" stopIfTrue="1">
      <formula>$F$4=7</formula>
    </cfRule>
  </conditionalFormatting>
  <conditionalFormatting sqref="I15">
    <cfRule type="cellIs" dxfId="370" priority="78" stopIfTrue="1" operator="notEqual">
      <formula>P7</formula>
    </cfRule>
    <cfRule type="expression" dxfId="369" priority="79" stopIfTrue="1">
      <formula>$F$4=7</formula>
    </cfRule>
  </conditionalFormatting>
  <conditionalFormatting sqref="P7">
    <cfRule type="cellIs" dxfId="368" priority="80" stopIfTrue="1" operator="notEqual">
      <formula>I15</formula>
    </cfRule>
    <cfRule type="expression" dxfId="367" priority="81" stopIfTrue="1">
      <formula>$F$4=7</formula>
    </cfRule>
  </conditionalFormatting>
  <conditionalFormatting sqref="Q7">
    <cfRule type="cellIs" dxfId="366" priority="82" stopIfTrue="1" operator="notEqual">
      <formula>H15</formula>
    </cfRule>
    <cfRule type="expression" dxfId="365" priority="83" stopIfTrue="1">
      <formula>$F$4=7</formula>
    </cfRule>
  </conditionalFormatting>
  <conditionalFormatting sqref="N11">
    <cfRule type="cellIs" dxfId="364" priority="84" stopIfTrue="1" operator="notEqual">
      <formula>M13</formula>
    </cfRule>
    <cfRule type="expression" dxfId="363" priority="85" stopIfTrue="1">
      <formula>$F$4=8</formula>
    </cfRule>
  </conditionalFormatting>
  <conditionalFormatting sqref="O11">
    <cfRule type="cellIs" dxfId="362" priority="86" stopIfTrue="1" operator="notEqual">
      <formula>L13</formula>
    </cfRule>
    <cfRule type="expression" dxfId="361" priority="87" stopIfTrue="1">
      <formula>$F$4=8</formula>
    </cfRule>
  </conditionalFormatting>
  <conditionalFormatting sqref="L13">
    <cfRule type="cellIs" dxfId="360" priority="88" stopIfTrue="1" operator="notEqual">
      <formula>O11</formula>
    </cfRule>
    <cfRule type="expression" dxfId="359" priority="89" stopIfTrue="1">
      <formula>$F$4=8</formula>
    </cfRule>
  </conditionalFormatting>
  <conditionalFormatting sqref="T5">
    <cfRule type="cellIs" dxfId="358" priority="90" stopIfTrue="1" operator="notEqual">
      <formula>G19</formula>
    </cfRule>
    <cfRule type="expression" dxfId="357" priority="91" stopIfTrue="1">
      <formula>$F$4=8</formula>
    </cfRule>
  </conditionalFormatting>
  <conditionalFormatting sqref="U5">
    <cfRule type="cellIs" dxfId="356" priority="92" stopIfTrue="1" operator="notEqual">
      <formula>F19</formula>
    </cfRule>
    <cfRule type="expression" dxfId="355" priority="93" stopIfTrue="1">
      <formula>$F$4=8</formula>
    </cfRule>
  </conditionalFormatting>
  <conditionalFormatting sqref="R7">
    <cfRule type="cellIs" dxfId="354" priority="94" stopIfTrue="1" operator="notEqual">
      <formula>I17</formula>
    </cfRule>
    <cfRule type="expression" dxfId="353" priority="95" stopIfTrue="1">
      <formula>$F$4=8</formula>
    </cfRule>
  </conditionalFormatting>
  <conditionalFormatting sqref="S7">
    <cfRule type="cellIs" dxfId="352" priority="96" stopIfTrue="1" operator="notEqual">
      <formula>H17</formula>
    </cfRule>
    <cfRule type="expression" dxfId="351" priority="97" stopIfTrue="1">
      <formula>$F$4=8</formula>
    </cfRule>
  </conditionalFormatting>
  <conditionalFormatting sqref="H17">
    <cfRule type="cellIs" dxfId="350" priority="98" stopIfTrue="1" operator="notEqual">
      <formula>S7</formula>
    </cfRule>
    <cfRule type="expression" dxfId="349" priority="99" stopIfTrue="1">
      <formula>$F$4=8</formula>
    </cfRule>
  </conditionalFormatting>
  <conditionalFormatting sqref="I17">
    <cfRule type="cellIs" dxfId="348" priority="100" stopIfTrue="1" operator="notEqual">
      <formula>R7</formula>
    </cfRule>
    <cfRule type="expression" dxfId="347" priority="101" stopIfTrue="1">
      <formula>$F$4=8</formula>
    </cfRule>
  </conditionalFormatting>
  <conditionalFormatting sqref="P9">
    <cfRule type="cellIs" dxfId="346" priority="102" stopIfTrue="1" operator="notEqual">
      <formula>K15</formula>
    </cfRule>
    <cfRule type="expression" dxfId="345" priority="103" stopIfTrue="1">
      <formula>$F$4=8</formula>
    </cfRule>
  </conditionalFormatting>
  <conditionalFormatting sqref="Q9">
    <cfRule type="cellIs" dxfId="344" priority="104" stopIfTrue="1" operator="notEqual">
      <formula>J15</formula>
    </cfRule>
    <cfRule type="expression" dxfId="343" priority="105" stopIfTrue="1">
      <formula>$F$4=8</formula>
    </cfRule>
  </conditionalFormatting>
  <conditionalFormatting sqref="J15">
    <cfRule type="cellIs" dxfId="342" priority="106" stopIfTrue="1" operator="notEqual">
      <formula>Q9</formula>
    </cfRule>
    <cfRule type="expression" dxfId="341" priority="107" stopIfTrue="1">
      <formula>$F$4=8</formula>
    </cfRule>
  </conditionalFormatting>
  <conditionalFormatting sqref="K15">
    <cfRule type="cellIs" dxfId="340" priority="108" stopIfTrue="1" operator="notEqual">
      <formula>P9</formula>
    </cfRule>
    <cfRule type="expression" dxfId="339" priority="109" stopIfTrue="1">
      <formula>$F$4=8</formula>
    </cfRule>
  </conditionalFormatting>
  <conditionalFormatting sqref="L15">
    <cfRule type="cellIs" dxfId="338" priority="110" stopIfTrue="1" operator="notEqual">
      <formula>Q11</formula>
    </cfRule>
    <cfRule type="expression" dxfId="337" priority="111" stopIfTrue="1">
      <formula>$F$4=9</formula>
    </cfRule>
  </conditionalFormatting>
  <conditionalFormatting sqref="M15">
    <cfRule type="cellIs" dxfId="336" priority="112" stopIfTrue="1" operator="notEqual">
      <formula>P11</formula>
    </cfRule>
    <cfRule type="expression" dxfId="335" priority="113" stopIfTrue="1">
      <formula>$F$4=9</formula>
    </cfRule>
  </conditionalFormatting>
  <conditionalFormatting sqref="P11">
    <cfRule type="cellIs" dxfId="334" priority="114" stopIfTrue="1" operator="notEqual">
      <formula>M15</formula>
    </cfRule>
    <cfRule type="expression" dxfId="333" priority="115" stopIfTrue="1">
      <formula>$F$4=9</formula>
    </cfRule>
  </conditionalFormatting>
  <conditionalFormatting sqref="Q11">
    <cfRule type="cellIs" dxfId="332" priority="116" stopIfTrue="1" operator="notEqual">
      <formula>L15</formula>
    </cfRule>
    <cfRule type="expression" dxfId="331" priority="117" stopIfTrue="1">
      <formula>$F$4=9</formula>
    </cfRule>
  </conditionalFormatting>
  <conditionalFormatting sqref="J17">
    <cfRule type="cellIs" dxfId="330" priority="118" stopIfTrue="1" operator="notEqual">
      <formula>S9</formula>
    </cfRule>
    <cfRule type="expression" dxfId="329" priority="119" stopIfTrue="1">
      <formula>$F$4=9</formula>
    </cfRule>
  </conditionalFormatting>
  <conditionalFormatting sqref="K17">
    <cfRule type="cellIs" dxfId="328" priority="120" stopIfTrue="1" operator="notEqual">
      <formula>R9</formula>
    </cfRule>
    <cfRule type="expression" dxfId="327" priority="121" stopIfTrue="1">
      <formula>$F$4=9</formula>
    </cfRule>
  </conditionalFormatting>
  <conditionalFormatting sqref="R9">
    <cfRule type="cellIs" dxfId="326" priority="122" stopIfTrue="1" operator="notEqual">
      <formula>K17</formula>
    </cfRule>
    <cfRule type="expression" dxfId="325" priority="123" stopIfTrue="1">
      <formula>$F$4=9</formula>
    </cfRule>
  </conditionalFormatting>
  <conditionalFormatting sqref="S9">
    <cfRule type="cellIs" dxfId="324" priority="124" stopIfTrue="1" operator="notEqual">
      <formula>J17</formula>
    </cfRule>
    <cfRule type="expression" dxfId="323" priority="125" stopIfTrue="1">
      <formula>$F$4=9</formula>
    </cfRule>
  </conditionalFormatting>
  <conditionalFormatting sqref="H19">
    <cfRule type="cellIs" dxfId="322" priority="126" stopIfTrue="1" operator="notEqual">
      <formula>U7</formula>
    </cfRule>
    <cfRule type="expression" dxfId="321" priority="127" stopIfTrue="1">
      <formula>$F$4=9</formula>
    </cfRule>
  </conditionalFormatting>
  <conditionalFormatting sqref="I19">
    <cfRule type="cellIs" dxfId="320" priority="128" stopIfTrue="1" operator="notEqual">
      <formula>T7</formula>
    </cfRule>
    <cfRule type="expression" dxfId="319" priority="129" stopIfTrue="1">
      <formula>$F$4=9</formula>
    </cfRule>
  </conditionalFormatting>
  <conditionalFormatting sqref="T7">
    <cfRule type="cellIs" dxfId="318" priority="130" stopIfTrue="1" operator="notEqual">
      <formula>I19</formula>
    </cfRule>
    <cfRule type="expression" dxfId="317" priority="131" stopIfTrue="1">
      <formula>$F$4=9</formula>
    </cfRule>
  </conditionalFormatting>
  <conditionalFormatting sqref="U7">
    <cfRule type="cellIs" dxfId="316" priority="132" stopIfTrue="1" operator="notEqual">
      <formula>H19</formula>
    </cfRule>
    <cfRule type="expression" dxfId="315" priority="133" stopIfTrue="1">
      <formula>$F$4=9</formula>
    </cfRule>
  </conditionalFormatting>
  <conditionalFormatting sqref="F21">
    <cfRule type="cellIs" dxfId="314" priority="134" stopIfTrue="1" operator="notEqual">
      <formula>W5</formula>
    </cfRule>
    <cfRule type="expression" dxfId="313" priority="135" stopIfTrue="1">
      <formula>$F$4=9</formula>
    </cfRule>
  </conditionalFormatting>
  <conditionalFormatting sqref="G21">
    <cfRule type="cellIs" dxfId="312" priority="136" stopIfTrue="1" operator="notEqual">
      <formula>V5</formula>
    </cfRule>
    <cfRule type="expression" dxfId="311" priority="137" stopIfTrue="1">
      <formula>$F$4=9</formula>
    </cfRule>
  </conditionalFormatting>
  <conditionalFormatting sqref="V5">
    <cfRule type="cellIs" dxfId="310" priority="138" stopIfTrue="1" operator="notEqual">
      <formula>G21</formula>
    </cfRule>
    <cfRule type="expression" dxfId="309" priority="139" stopIfTrue="1">
      <formula>$F$4=9</formula>
    </cfRule>
  </conditionalFormatting>
  <conditionalFormatting sqref="W5">
    <cfRule type="cellIs" dxfId="308" priority="140" stopIfTrue="1" operator="notEqual">
      <formula>F21</formula>
    </cfRule>
    <cfRule type="expression" dxfId="307" priority="141" stopIfTrue="1">
      <formula>$F$4=9</formula>
    </cfRule>
  </conditionalFormatting>
  <conditionalFormatting sqref="G19">
    <cfRule type="cellIs" dxfId="306" priority="142" stopIfTrue="1" operator="notEqual">
      <formula>T5</formula>
    </cfRule>
    <cfRule type="expression" dxfId="305" priority="143" stopIfTrue="1">
      <formula>$F$4=8</formula>
    </cfRule>
  </conditionalFormatting>
  <conditionalFormatting sqref="I9">
    <cfRule type="cellIs" dxfId="304" priority="144" stopIfTrue="1" operator="notEqual">
      <formula>J7</formula>
    </cfRule>
    <cfRule type="expression" dxfId="303" priority="145" stopIfTrue="1">
      <formula>$F$4=4</formula>
    </cfRule>
  </conditionalFormatting>
  <conditionalFormatting sqref="K11">
    <cfRule type="cellIs" dxfId="302" priority="146" stopIfTrue="1" operator="notEqual">
      <formula>L9</formula>
    </cfRule>
    <cfRule type="expression" dxfId="301" priority="147" stopIfTrue="1">
      <formula>$F$4=6</formula>
    </cfRule>
  </conditionalFormatting>
  <conditionalFormatting sqref="M13">
    <cfRule type="cellIs" dxfId="300" priority="148" stopIfTrue="1" operator="notEqual">
      <formula>N11</formula>
    </cfRule>
    <cfRule type="expression" dxfId="299" priority="149" stopIfTrue="1">
      <formula>$F$4=8</formula>
    </cfRule>
  </conditionalFormatting>
  <conditionalFormatting sqref="F9">
    <cfRule type="cellIs" dxfId="298" priority="154" stopIfTrue="1" operator="notEqual">
      <formula>K5</formula>
    </cfRule>
    <cfRule type="expression" dxfId="297" priority="155" stopIfTrue="1">
      <formula>$F$4=3</formula>
    </cfRule>
  </conditionalFormatting>
  <conditionalFormatting sqref="L5">
    <cfRule type="cellIs" dxfId="296" priority="156" stopIfTrue="1" operator="notEqual">
      <formula>G11</formula>
    </cfRule>
    <cfRule type="expression" dxfId="295" priority="157" stopIfTrue="1">
      <formula>$F$4=4</formula>
    </cfRule>
  </conditionalFormatting>
  <conditionalFormatting sqref="J7">
    <cfRule type="cellIs" dxfId="294" priority="158" stopIfTrue="1" operator="notEqual">
      <formula>I9</formula>
    </cfRule>
    <cfRule type="expression" dxfId="293" priority="159" stopIfTrue="1">
      <formula>$F$4=4</formula>
    </cfRule>
  </conditionalFormatting>
  <conditionalFormatting sqref="P13">
    <cfRule type="cellIs" dxfId="292" priority="168" stopIfTrue="1" operator="notEqual">
      <formula>O15</formula>
    </cfRule>
    <cfRule type="expression" dxfId="291" priority="169" stopIfTrue="1">
      <formula>$F$4=10</formula>
    </cfRule>
  </conditionalFormatting>
  <conditionalFormatting sqref="Q13">
    <cfRule type="cellIs" dxfId="290" priority="170" stopIfTrue="1" operator="notEqual">
      <formula>N15</formula>
    </cfRule>
    <cfRule type="expression" dxfId="289" priority="171" stopIfTrue="1">
      <formula>$F$4=10</formula>
    </cfRule>
  </conditionalFormatting>
  <conditionalFormatting sqref="N15">
    <cfRule type="cellIs" dxfId="288" priority="172" stopIfTrue="1" operator="notEqual">
      <formula>Q13</formula>
    </cfRule>
    <cfRule type="expression" dxfId="287" priority="173" stopIfTrue="1">
      <formula>$F$4=10</formula>
    </cfRule>
  </conditionalFormatting>
  <conditionalFormatting sqref="O15">
    <cfRule type="cellIs" dxfId="286" priority="174" stopIfTrue="1" operator="notEqual">
      <formula>P13</formula>
    </cfRule>
    <cfRule type="expression" dxfId="285" priority="175" stopIfTrue="1">
      <formula>$F$4=10</formula>
    </cfRule>
  </conditionalFormatting>
  <conditionalFormatting sqref="X5">
    <cfRule type="cellIs" dxfId="284" priority="176" stopIfTrue="1" operator="notEqual">
      <formula>G23</formula>
    </cfRule>
    <cfRule type="expression" dxfId="283" priority="177" stopIfTrue="1">
      <formula>$F$4=10</formula>
    </cfRule>
  </conditionalFormatting>
  <conditionalFormatting sqref="Y5">
    <cfRule type="cellIs" dxfId="282" priority="178" stopIfTrue="1" operator="notEqual">
      <formula>F23</formula>
    </cfRule>
    <cfRule type="expression" dxfId="281" priority="179" stopIfTrue="1">
      <formula>$F$4=10</formula>
    </cfRule>
  </conditionalFormatting>
  <conditionalFormatting sqref="F23">
    <cfRule type="cellIs" dxfId="280" priority="180" stopIfTrue="1" operator="notEqual">
      <formula>Y5</formula>
    </cfRule>
    <cfRule type="expression" dxfId="279" priority="181" stopIfTrue="1">
      <formula>$F$4=10</formula>
    </cfRule>
  </conditionalFormatting>
  <conditionalFormatting sqref="V7">
    <cfRule type="cellIs" dxfId="278" priority="182" stopIfTrue="1" operator="notEqual">
      <formula>I21</formula>
    </cfRule>
    <cfRule type="expression" dxfId="277" priority="183" stopIfTrue="1">
      <formula>$F$4=10</formula>
    </cfRule>
  </conditionalFormatting>
  <conditionalFormatting sqref="W7">
    <cfRule type="cellIs" dxfId="276" priority="184" stopIfTrue="1" operator="notEqual">
      <formula>H21</formula>
    </cfRule>
    <cfRule type="expression" dxfId="275" priority="185" stopIfTrue="1">
      <formula>$F$4=10</formula>
    </cfRule>
  </conditionalFormatting>
  <conditionalFormatting sqref="H21">
    <cfRule type="cellIs" dxfId="274" priority="186" stopIfTrue="1" operator="notEqual">
      <formula>W7</formula>
    </cfRule>
    <cfRule type="expression" dxfId="273" priority="187" stopIfTrue="1">
      <formula>$F$4=10</formula>
    </cfRule>
  </conditionalFormatting>
  <conditionalFormatting sqref="I21">
    <cfRule type="cellIs" dxfId="272" priority="188" stopIfTrue="1" operator="notEqual">
      <formula>V7</formula>
    </cfRule>
    <cfRule type="expression" dxfId="271" priority="189" stopIfTrue="1">
      <formula>$F$4=10</formula>
    </cfRule>
  </conditionalFormatting>
  <conditionalFormatting sqref="T9">
    <cfRule type="cellIs" dxfId="270" priority="190" stopIfTrue="1" operator="notEqual">
      <formula>K19</formula>
    </cfRule>
    <cfRule type="expression" dxfId="269" priority="191" stopIfTrue="1">
      <formula>$F$4=10</formula>
    </cfRule>
  </conditionalFormatting>
  <conditionalFormatting sqref="U9">
    <cfRule type="cellIs" dxfId="268" priority="192" stopIfTrue="1" operator="notEqual">
      <formula>J19</formula>
    </cfRule>
    <cfRule type="expression" dxfId="267" priority="193" stopIfTrue="1">
      <formula>$F$4=10</formula>
    </cfRule>
  </conditionalFormatting>
  <conditionalFormatting sqref="J19">
    <cfRule type="cellIs" dxfId="266" priority="194" stopIfTrue="1" operator="notEqual">
      <formula>U9</formula>
    </cfRule>
    <cfRule type="expression" dxfId="265" priority="195" stopIfTrue="1">
      <formula>$F$4=10</formula>
    </cfRule>
  </conditionalFormatting>
  <conditionalFormatting sqref="K19">
    <cfRule type="cellIs" dxfId="264" priority="196" stopIfTrue="1" operator="notEqual">
      <formula>T9</formula>
    </cfRule>
    <cfRule type="expression" dxfId="263" priority="197" stopIfTrue="1">
      <formula>$F$4=10</formula>
    </cfRule>
  </conditionalFormatting>
  <conditionalFormatting sqref="R11">
    <cfRule type="cellIs" dxfId="262" priority="198" stopIfTrue="1" operator="notEqual">
      <formula>M17</formula>
    </cfRule>
    <cfRule type="expression" dxfId="261" priority="199" stopIfTrue="1">
      <formula>$F$4=10</formula>
    </cfRule>
  </conditionalFormatting>
  <conditionalFormatting sqref="S11">
    <cfRule type="cellIs" dxfId="260" priority="200" stopIfTrue="1" operator="notEqual">
      <formula>L17</formula>
    </cfRule>
    <cfRule type="expression" dxfId="259" priority="201" stopIfTrue="1">
      <formula>$F$4=10</formula>
    </cfRule>
  </conditionalFormatting>
  <conditionalFormatting sqref="L17">
    <cfRule type="cellIs" dxfId="258" priority="202" stopIfTrue="1" operator="notEqual">
      <formula>S11</formula>
    </cfRule>
    <cfRule type="expression" dxfId="257" priority="203" stopIfTrue="1">
      <formula>$F$4=10</formula>
    </cfRule>
  </conditionalFormatting>
  <conditionalFormatting sqref="M17">
    <cfRule type="cellIs" dxfId="256" priority="204" stopIfTrue="1" operator="notEqual">
      <formula>R11</formula>
    </cfRule>
    <cfRule type="expression" dxfId="255" priority="205" stopIfTrue="1">
      <formula>$F$4=10</formula>
    </cfRule>
  </conditionalFormatting>
  <conditionalFormatting sqref="V9">
    <cfRule type="cellIs" dxfId="254" priority="206" stopIfTrue="1" operator="notEqual">
      <formula>K21</formula>
    </cfRule>
    <cfRule type="expression" dxfId="253" priority="207" stopIfTrue="1">
      <formula>$F$4=11</formula>
    </cfRule>
  </conditionalFormatting>
  <conditionalFormatting sqref="J21">
    <cfRule type="cellIs" dxfId="252" priority="208" stopIfTrue="1" operator="notEqual">
      <formula>W9</formula>
    </cfRule>
    <cfRule type="expression" dxfId="251" priority="209" stopIfTrue="1">
      <formula>$F$4=11</formula>
    </cfRule>
  </conditionalFormatting>
  <conditionalFormatting sqref="K21">
    <cfRule type="cellIs" dxfId="250" priority="210" stopIfTrue="1" operator="notEqual">
      <formula>V9</formula>
    </cfRule>
    <cfRule type="expression" dxfId="249" priority="211" stopIfTrue="1">
      <formula>$F$4=11</formula>
    </cfRule>
  </conditionalFormatting>
  <conditionalFormatting sqref="R13">
    <cfRule type="cellIs" dxfId="248" priority="212" stopIfTrue="1" operator="notEqual">
      <formula>O17</formula>
    </cfRule>
    <cfRule type="expression" dxfId="247" priority="213" stopIfTrue="1">
      <formula>$F$4=11</formula>
    </cfRule>
  </conditionalFormatting>
  <conditionalFormatting sqref="S13">
    <cfRule type="cellIs" dxfId="246" priority="214" stopIfTrue="1" operator="notEqual">
      <formula>N17</formula>
    </cfRule>
    <cfRule type="expression" dxfId="245" priority="215" stopIfTrue="1">
      <formula>$F$4=11</formula>
    </cfRule>
  </conditionalFormatting>
  <conditionalFormatting sqref="N17">
    <cfRule type="cellIs" dxfId="244" priority="216" stopIfTrue="1" operator="notEqual">
      <formula>S13</formula>
    </cfRule>
    <cfRule type="expression" dxfId="243" priority="217" stopIfTrue="1">
      <formula>$F$4=11</formula>
    </cfRule>
  </conditionalFormatting>
  <conditionalFormatting sqref="O17">
    <cfRule type="cellIs" dxfId="242" priority="218" stopIfTrue="1" operator="notEqual">
      <formula>R13</formula>
    </cfRule>
    <cfRule type="expression" dxfId="241" priority="219" stopIfTrue="1">
      <formula>$F$4=11</formula>
    </cfRule>
  </conditionalFormatting>
  <conditionalFormatting sqref="T11">
    <cfRule type="cellIs" dxfId="240" priority="220" stopIfTrue="1" operator="notEqual">
      <formula>M19</formula>
    </cfRule>
    <cfRule type="expression" dxfId="239" priority="221" stopIfTrue="1">
      <formula>$F$4=11</formula>
    </cfRule>
  </conditionalFormatting>
  <conditionalFormatting sqref="U11">
    <cfRule type="cellIs" dxfId="238" priority="222" stopIfTrue="1" operator="notEqual">
      <formula>L19</formula>
    </cfRule>
    <cfRule type="expression" dxfId="237" priority="223" stopIfTrue="1">
      <formula>$F$4=11</formula>
    </cfRule>
  </conditionalFormatting>
  <conditionalFormatting sqref="L19">
    <cfRule type="cellIs" dxfId="236" priority="224" stopIfTrue="1" operator="notEqual">
      <formula>U11</formula>
    </cfRule>
    <cfRule type="expression" dxfId="235" priority="225" stopIfTrue="1">
      <formula>$F$4=11</formula>
    </cfRule>
  </conditionalFormatting>
  <conditionalFormatting sqref="M19">
    <cfRule type="cellIs" dxfId="234" priority="226" stopIfTrue="1" operator="notEqual">
      <formula>T11</formula>
    </cfRule>
    <cfRule type="expression" dxfId="233" priority="227" stopIfTrue="1">
      <formula>$F$4=11</formula>
    </cfRule>
  </conditionalFormatting>
  <conditionalFormatting sqref="W9">
    <cfRule type="cellIs" dxfId="232" priority="228" stopIfTrue="1" operator="notEqual">
      <formula>J21</formula>
    </cfRule>
    <cfRule type="expression" dxfId="231" priority="229" stopIfTrue="1">
      <formula>$F$4=11</formula>
    </cfRule>
  </conditionalFormatting>
  <conditionalFormatting sqref="H23">
    <cfRule type="cellIs" dxfId="230" priority="230" stopIfTrue="1" operator="notEqual">
      <formula>Y7</formula>
    </cfRule>
    <cfRule type="expression" dxfId="229" priority="231" stopIfTrue="1">
      <formula>$F$4=11</formula>
    </cfRule>
  </conditionalFormatting>
  <conditionalFormatting sqref="I23">
    <cfRule type="cellIs" dxfId="228" priority="232" stopIfTrue="1" operator="notEqual">
      <formula>X7</formula>
    </cfRule>
    <cfRule type="expression" dxfId="227" priority="233" stopIfTrue="1">
      <formula>$F$4=11</formula>
    </cfRule>
  </conditionalFormatting>
  <conditionalFormatting sqref="X7">
    <cfRule type="cellIs" dxfId="226" priority="234" stopIfTrue="1" operator="notEqual">
      <formula>I23</formula>
    </cfRule>
    <cfRule type="expression" dxfId="225" priority="235" stopIfTrue="1">
      <formula>$F$4=11</formula>
    </cfRule>
  </conditionalFormatting>
  <conditionalFormatting sqref="Y7">
    <cfRule type="cellIs" dxfId="224" priority="236" stopIfTrue="1" operator="notEqual">
      <formula>H23</formula>
    </cfRule>
    <cfRule type="expression" dxfId="223" priority="237" stopIfTrue="1">
      <formula>$F$4=11</formula>
    </cfRule>
  </conditionalFormatting>
  <conditionalFormatting sqref="Z5">
    <cfRule type="cellIs" dxfId="222" priority="238" stopIfTrue="1" operator="notEqual">
      <formula>G25</formula>
    </cfRule>
    <cfRule type="expression" dxfId="221" priority="239" stopIfTrue="1">
      <formula>$F$4=11</formula>
    </cfRule>
  </conditionalFormatting>
  <conditionalFormatting sqref="AA5">
    <cfRule type="cellIs" dxfId="220" priority="240" stopIfTrue="1" operator="notEqual">
      <formula>F25</formula>
    </cfRule>
    <cfRule type="expression" dxfId="219" priority="241" stopIfTrue="1">
      <formula>$F$4=11</formula>
    </cfRule>
  </conditionalFormatting>
  <conditionalFormatting sqref="F25">
    <cfRule type="cellIs" dxfId="218" priority="242" stopIfTrue="1" operator="notEqual">
      <formula>AA5</formula>
    </cfRule>
    <cfRule type="expression" dxfId="217" priority="243" stopIfTrue="1">
      <formula>$F$4=11</formula>
    </cfRule>
  </conditionalFormatting>
  <conditionalFormatting sqref="G25">
    <cfRule type="cellIs" dxfId="216" priority="244" stopIfTrue="1" operator="notEqual">
      <formula>Z5</formula>
    </cfRule>
    <cfRule type="expression" dxfId="215" priority="245" stopIfTrue="1">
      <formula>$F$4=11</formula>
    </cfRule>
  </conditionalFormatting>
  <conditionalFormatting sqref="L25">
    <cfRule type="cellIs" dxfId="214" priority="274" stopIfTrue="1" operator="notEqual">
      <formula>AA11</formula>
    </cfRule>
    <cfRule type="expression" dxfId="213" priority="275" stopIfTrue="1">
      <formula>$F$4=1</formula>
    </cfRule>
  </conditionalFormatting>
  <conditionalFormatting sqref="M25">
    <cfRule type="cellIs" dxfId="212" priority="276" stopIfTrue="1" operator="notEqual">
      <formula>Z11</formula>
    </cfRule>
    <cfRule type="expression" dxfId="211" priority="277" stopIfTrue="1">
      <formula>$F$4=1</formula>
    </cfRule>
  </conditionalFormatting>
  <conditionalFormatting sqref="N23">
    <cfRule type="cellIs" dxfId="210" priority="278" stopIfTrue="1" operator="notEqual">
      <formula>Y13</formula>
    </cfRule>
    <cfRule type="expression" dxfId="209" priority="279" stopIfTrue="1">
      <formula>$F$4=1</formula>
    </cfRule>
  </conditionalFormatting>
  <conditionalFormatting sqref="O23">
    <cfRule type="cellIs" dxfId="208" priority="280" stopIfTrue="1" operator="notEqual">
      <formula>X13</formula>
    </cfRule>
    <cfRule type="expression" dxfId="207" priority="281" stopIfTrue="1">
      <formula>$F$4=1</formula>
    </cfRule>
  </conditionalFormatting>
  <conditionalFormatting sqref="P21">
    <cfRule type="cellIs" dxfId="206" priority="282" stopIfTrue="1" operator="notEqual">
      <formula>W15</formula>
    </cfRule>
    <cfRule type="expression" dxfId="205" priority="283" stopIfTrue="1">
      <formula>$F$4=1</formula>
    </cfRule>
  </conditionalFormatting>
  <conditionalFormatting sqref="Q21">
    <cfRule type="cellIs" dxfId="204" priority="284" stopIfTrue="1" operator="notEqual">
      <formula>V15</formula>
    </cfRule>
    <cfRule type="expression" dxfId="203" priority="285" stopIfTrue="1">
      <formula>$F$4=1</formula>
    </cfRule>
  </conditionalFormatting>
  <conditionalFormatting sqref="R19">
    <cfRule type="cellIs" dxfId="202" priority="286" stopIfTrue="1" operator="notEqual">
      <formula>U17</formula>
    </cfRule>
    <cfRule type="expression" dxfId="201" priority="287" stopIfTrue="1">
      <formula>$F$4=1</formula>
    </cfRule>
  </conditionalFormatting>
  <conditionalFormatting sqref="S19">
    <cfRule type="cellIs" dxfId="200" priority="288" stopIfTrue="1" operator="notEqual">
      <formula>T17</formula>
    </cfRule>
    <cfRule type="expression" dxfId="199" priority="289" stopIfTrue="1">
      <formula>$F$4=1</formula>
    </cfRule>
  </conditionalFormatting>
  <conditionalFormatting sqref="T17">
    <cfRule type="cellIs" dxfId="198" priority="290" stopIfTrue="1" operator="notEqual">
      <formula>S19</formula>
    </cfRule>
    <cfRule type="expression" dxfId="197" priority="291" stopIfTrue="1">
      <formula>$F$4=1</formula>
    </cfRule>
  </conditionalFormatting>
  <conditionalFormatting sqref="U17">
    <cfRule type="cellIs" dxfId="196" priority="292" stopIfTrue="1" operator="notEqual">
      <formula>R19</formula>
    </cfRule>
    <cfRule type="expression" dxfId="195" priority="293" stopIfTrue="1">
      <formula>$F$4=1</formula>
    </cfRule>
  </conditionalFormatting>
  <conditionalFormatting sqref="V15">
    <cfRule type="cellIs" dxfId="194" priority="294" stopIfTrue="1" operator="notEqual">
      <formula>Q21</formula>
    </cfRule>
    <cfRule type="expression" dxfId="193" priority="295" stopIfTrue="1">
      <formula>$F$4=1</formula>
    </cfRule>
  </conditionalFormatting>
  <conditionalFormatting sqref="W15">
    <cfRule type="cellIs" dxfId="192" priority="296" stopIfTrue="1" operator="notEqual">
      <formula>P21</formula>
    </cfRule>
    <cfRule type="expression" dxfId="191" priority="297" stopIfTrue="1">
      <formula>$F$4=1</formula>
    </cfRule>
  </conditionalFormatting>
  <conditionalFormatting sqref="X13">
    <cfRule type="cellIs" dxfId="190" priority="298" stopIfTrue="1" operator="notEqual">
      <formula>O23</formula>
    </cfRule>
    <cfRule type="expression" dxfId="189" priority="299" stopIfTrue="1">
      <formula>$F$4=1</formula>
    </cfRule>
  </conditionalFormatting>
  <conditionalFormatting sqref="Y13">
    <cfRule type="cellIs" dxfId="188" priority="300" stopIfTrue="1" operator="notEqual">
      <formula>N23</formula>
    </cfRule>
    <cfRule type="expression" dxfId="187" priority="301" stopIfTrue="1">
      <formula>$F$4=1</formula>
    </cfRule>
  </conditionalFormatting>
  <conditionalFormatting sqref="AA11">
    <cfRule type="cellIs" dxfId="186" priority="302" stopIfTrue="1" operator="notEqual">
      <formula>L25</formula>
    </cfRule>
    <cfRule type="expression" dxfId="185" priority="303" stopIfTrue="1">
      <formula>$F$4=1</formula>
    </cfRule>
  </conditionalFormatting>
  <conditionalFormatting sqref="N25">
    <cfRule type="cellIs" dxfId="184" priority="304" stopIfTrue="1" operator="notEqual">
      <formula>AA13</formula>
    </cfRule>
    <cfRule type="expression" dxfId="183" priority="305" stopIfTrue="1">
      <formula>$F$4=2</formula>
    </cfRule>
  </conditionalFormatting>
  <conditionalFormatting sqref="O25">
    <cfRule type="cellIs" dxfId="182" priority="306" stopIfTrue="1" operator="notEqual">
      <formula>Z13</formula>
    </cfRule>
    <cfRule type="expression" dxfId="181" priority="307" stopIfTrue="1">
      <formula>$F$4=2</formula>
    </cfRule>
  </conditionalFormatting>
  <conditionalFormatting sqref="Z13">
    <cfRule type="cellIs" dxfId="180" priority="308" stopIfTrue="1" operator="notEqual">
      <formula>O25</formula>
    </cfRule>
    <cfRule type="expression" dxfId="179" priority="309" stopIfTrue="1">
      <formula>$F$4=2</formula>
    </cfRule>
  </conditionalFormatting>
  <conditionalFormatting sqref="AA13">
    <cfRule type="cellIs" dxfId="178" priority="310" stopIfTrue="1" operator="notEqual">
      <formula>N25</formula>
    </cfRule>
    <cfRule type="expression" dxfId="177" priority="311" stopIfTrue="1">
      <formula>$F$4=2</formula>
    </cfRule>
  </conditionalFormatting>
  <conditionalFormatting sqref="V17">
    <cfRule type="cellIs" dxfId="176" priority="312" stopIfTrue="1" operator="notEqual">
      <formula>S21</formula>
    </cfRule>
    <cfRule type="expression" dxfId="175" priority="313" stopIfTrue="1">
      <formula>$F$4=2</formula>
    </cfRule>
  </conditionalFormatting>
  <conditionalFormatting sqref="W17">
    <cfRule type="cellIs" dxfId="174" priority="314" stopIfTrue="1" operator="notEqual">
      <formula>R21</formula>
    </cfRule>
    <cfRule type="expression" dxfId="173" priority="315" stopIfTrue="1">
      <formula>$F$4=2</formula>
    </cfRule>
  </conditionalFormatting>
  <conditionalFormatting sqref="R21">
    <cfRule type="cellIs" dxfId="172" priority="316" stopIfTrue="1" operator="notEqual">
      <formula>W17</formula>
    </cfRule>
    <cfRule type="expression" dxfId="171" priority="317" stopIfTrue="1">
      <formula>$F$4=2</formula>
    </cfRule>
  </conditionalFormatting>
  <conditionalFormatting sqref="S21">
    <cfRule type="cellIs" dxfId="170" priority="318" stopIfTrue="1" operator="notEqual">
      <formula>V17</formula>
    </cfRule>
    <cfRule type="expression" dxfId="169" priority="319" stopIfTrue="1">
      <formula>$F$4=2</formula>
    </cfRule>
  </conditionalFormatting>
  <conditionalFormatting sqref="P23">
    <cfRule type="cellIs" dxfId="168" priority="320" stopIfTrue="1" operator="notEqual">
      <formula>Y15</formula>
    </cfRule>
    <cfRule type="expression" dxfId="167" priority="321" stopIfTrue="1">
      <formula>$F$4=2</formula>
    </cfRule>
  </conditionalFormatting>
  <conditionalFormatting sqref="Q23">
    <cfRule type="cellIs" dxfId="166" priority="322" stopIfTrue="1" operator="notEqual">
      <formula>X15</formula>
    </cfRule>
    <cfRule type="expression" dxfId="165" priority="323" stopIfTrue="1">
      <formula>$F$4=2</formula>
    </cfRule>
  </conditionalFormatting>
  <conditionalFormatting sqref="X15">
    <cfRule type="cellIs" dxfId="164" priority="324" stopIfTrue="1" operator="notEqual">
      <formula>Q23</formula>
    </cfRule>
    <cfRule type="expression" dxfId="163" priority="325" stopIfTrue="1">
      <formula>$F$4=2</formula>
    </cfRule>
  </conditionalFormatting>
  <conditionalFormatting sqref="Y15">
    <cfRule type="cellIs" dxfId="162" priority="326" stopIfTrue="1" operator="notEqual">
      <formula>P23</formula>
    </cfRule>
    <cfRule type="expression" dxfId="161" priority="327" stopIfTrue="1">
      <formula>$F$4=2</formula>
    </cfRule>
  </conditionalFormatting>
  <conditionalFormatting sqref="Z11">
    <cfRule type="cellIs" dxfId="160" priority="344" stopIfTrue="1" operator="notEqual">
      <formula>M25</formula>
    </cfRule>
    <cfRule type="expression" dxfId="159" priority="345" stopIfTrue="1">
      <formula>$F$4=1</formula>
    </cfRule>
  </conditionalFormatting>
  <conditionalFormatting sqref="Z15">
    <cfRule type="cellIs" dxfId="158" priority="362" stopIfTrue="1" operator="notEqual">
      <formula>Q25</formula>
    </cfRule>
    <cfRule type="expression" dxfId="157" priority="363" stopIfTrue="1">
      <formula>$F$4=3</formula>
    </cfRule>
  </conditionalFormatting>
  <conditionalFormatting sqref="AA15">
    <cfRule type="cellIs" dxfId="156" priority="364" stopIfTrue="1" operator="notEqual">
      <formula>P25</formula>
    </cfRule>
    <cfRule type="expression" dxfId="155" priority="365" stopIfTrue="1">
      <formula>$F$4=3</formula>
    </cfRule>
  </conditionalFormatting>
  <conditionalFormatting sqref="P25">
    <cfRule type="cellIs" dxfId="154" priority="366" stopIfTrue="1" operator="notEqual">
      <formula>AA15</formula>
    </cfRule>
    <cfRule type="expression" dxfId="153" priority="367" stopIfTrue="1">
      <formula>$F$4=3</formula>
    </cfRule>
  </conditionalFormatting>
  <conditionalFormatting sqref="Q25">
    <cfRule type="cellIs" dxfId="152" priority="368" stopIfTrue="1" operator="notEqual">
      <formula>Z15</formula>
    </cfRule>
    <cfRule type="expression" dxfId="151" priority="369" stopIfTrue="1">
      <formula>$F$4=3</formula>
    </cfRule>
  </conditionalFormatting>
  <conditionalFormatting sqref="X17">
    <cfRule type="cellIs" dxfId="150" priority="370" stopIfTrue="1" operator="notEqual">
      <formula>S23</formula>
    </cfRule>
    <cfRule type="expression" dxfId="149" priority="371" stopIfTrue="1">
      <formula>$F$4=3</formula>
    </cfRule>
  </conditionalFormatting>
  <conditionalFormatting sqref="Y17">
    <cfRule type="cellIs" dxfId="148" priority="372" stopIfTrue="1" operator="notEqual">
      <formula>R23</formula>
    </cfRule>
    <cfRule type="expression" dxfId="147" priority="373" stopIfTrue="1">
      <formula>$F$4=3</formula>
    </cfRule>
  </conditionalFormatting>
  <conditionalFormatting sqref="R23">
    <cfRule type="cellIs" dxfId="146" priority="374" stopIfTrue="1" operator="notEqual">
      <formula>Y17</formula>
    </cfRule>
    <cfRule type="expression" dxfId="145" priority="375" stopIfTrue="1">
      <formula>$F$4=3</formula>
    </cfRule>
  </conditionalFormatting>
  <conditionalFormatting sqref="S23">
    <cfRule type="cellIs" dxfId="144" priority="376" stopIfTrue="1" operator="notEqual">
      <formula>X17</formula>
    </cfRule>
    <cfRule type="expression" dxfId="143" priority="377" stopIfTrue="1">
      <formula>$F$4=3</formula>
    </cfRule>
  </conditionalFormatting>
  <conditionalFormatting sqref="V19">
    <cfRule type="cellIs" dxfId="142" priority="378" stopIfTrue="1" operator="notEqual">
      <formula>U21</formula>
    </cfRule>
    <cfRule type="expression" dxfId="141" priority="379" stopIfTrue="1">
      <formula>$F$4=3</formula>
    </cfRule>
  </conditionalFormatting>
  <conditionalFormatting sqref="W19">
    <cfRule type="cellIs" dxfId="140" priority="380" stopIfTrue="1" operator="notEqual">
      <formula>T21</formula>
    </cfRule>
    <cfRule type="expression" dxfId="139" priority="381" stopIfTrue="1">
      <formula>$F$4=3</formula>
    </cfRule>
  </conditionalFormatting>
  <conditionalFormatting sqref="T21">
    <cfRule type="cellIs" dxfId="138" priority="382" stopIfTrue="1" operator="notEqual">
      <formula>W19</formula>
    </cfRule>
    <cfRule type="expression" dxfId="137" priority="383" stopIfTrue="1">
      <formula>$F$4=3</formula>
    </cfRule>
  </conditionalFormatting>
  <conditionalFormatting sqref="U21">
    <cfRule type="cellIs" dxfId="136" priority="384" stopIfTrue="1" operator="notEqual">
      <formula>V19</formula>
    </cfRule>
    <cfRule type="expression" dxfId="135" priority="385" stopIfTrue="1">
      <formula>$F$4=3</formula>
    </cfRule>
  </conditionalFormatting>
  <conditionalFormatting sqref="X19">
    <cfRule type="cellIs" dxfId="134" priority="394" stopIfTrue="1" operator="notEqual">
      <formula>U23</formula>
    </cfRule>
    <cfRule type="expression" dxfId="133" priority="395" stopIfTrue="1">
      <formula>$F$4=4</formula>
    </cfRule>
  </conditionalFormatting>
  <conditionalFormatting sqref="Y19">
    <cfRule type="cellIs" dxfId="132" priority="396" stopIfTrue="1" operator="notEqual">
      <formula>T23</formula>
    </cfRule>
    <cfRule type="expression" dxfId="131" priority="397" stopIfTrue="1">
      <formula>$F$4=4</formula>
    </cfRule>
  </conditionalFormatting>
  <conditionalFormatting sqref="T23">
    <cfRule type="cellIs" dxfId="130" priority="398" stopIfTrue="1" operator="notEqual">
      <formula>Y19</formula>
    </cfRule>
    <cfRule type="expression" dxfId="129" priority="399" stopIfTrue="1">
      <formula>$F$4=4</formula>
    </cfRule>
  </conditionalFormatting>
  <conditionalFormatting sqref="U23">
    <cfRule type="cellIs" dxfId="128" priority="400" stopIfTrue="1" operator="notEqual">
      <formula>X19</formula>
    </cfRule>
    <cfRule type="expression" dxfId="127" priority="401" stopIfTrue="1">
      <formula>$F$4=4</formula>
    </cfRule>
  </conditionalFormatting>
  <conditionalFormatting sqref="R25">
    <cfRule type="cellIs" dxfId="126" priority="402" stopIfTrue="1" operator="notEqual">
      <formula>AA17</formula>
    </cfRule>
    <cfRule type="expression" dxfId="125" priority="403" stopIfTrue="1">
      <formula>$F$4=4</formula>
    </cfRule>
  </conditionalFormatting>
  <conditionalFormatting sqref="S25">
    <cfRule type="cellIs" dxfId="124" priority="404" stopIfTrue="1" operator="notEqual">
      <formula>Z17</formula>
    </cfRule>
    <cfRule type="expression" dxfId="123" priority="405" stopIfTrue="1">
      <formula>$F$4=4</formula>
    </cfRule>
  </conditionalFormatting>
  <conditionalFormatting sqref="Z17">
    <cfRule type="cellIs" dxfId="122" priority="406" stopIfTrue="1" operator="notEqual">
      <formula>S25</formula>
    </cfRule>
    <cfRule type="expression" dxfId="121" priority="407" stopIfTrue="1">
      <formula>$F$4=4</formula>
    </cfRule>
  </conditionalFormatting>
  <conditionalFormatting sqref="AA17">
    <cfRule type="cellIs" dxfId="120" priority="408" stopIfTrue="1" operator="notEqual">
      <formula>R25</formula>
    </cfRule>
    <cfRule type="expression" dxfId="119" priority="409" stopIfTrue="1">
      <formula>$F$4=4</formula>
    </cfRule>
  </conditionalFormatting>
  <conditionalFormatting sqref="Z19">
    <cfRule type="cellIs" dxfId="118" priority="450" stopIfTrue="1" operator="notEqual">
      <formula>U25</formula>
    </cfRule>
    <cfRule type="expression" dxfId="117" priority="451" stopIfTrue="1">
      <formula>$F$4=5</formula>
    </cfRule>
  </conditionalFormatting>
  <conditionalFormatting sqref="AA19">
    <cfRule type="cellIs" dxfId="116" priority="452" stopIfTrue="1" operator="notEqual">
      <formula>T25</formula>
    </cfRule>
    <cfRule type="expression" dxfId="115" priority="453" stopIfTrue="1">
      <formula>$F$4=5</formula>
    </cfRule>
  </conditionalFormatting>
  <conditionalFormatting sqref="T25">
    <cfRule type="cellIs" dxfId="114" priority="454" stopIfTrue="1" operator="notEqual">
      <formula>AA19</formula>
    </cfRule>
    <cfRule type="expression" dxfId="113" priority="455" stopIfTrue="1">
      <formula>$F$4=5</formula>
    </cfRule>
  </conditionalFormatting>
  <conditionalFormatting sqref="U25">
    <cfRule type="cellIs" dxfId="112" priority="456" stopIfTrue="1" operator="notEqual">
      <formula>Z19</formula>
    </cfRule>
    <cfRule type="expression" dxfId="111" priority="457" stopIfTrue="1">
      <formula>$F$4=5</formula>
    </cfRule>
  </conditionalFormatting>
  <conditionalFormatting sqref="X21">
    <cfRule type="cellIs" dxfId="110" priority="458" stopIfTrue="1" operator="notEqual">
      <formula>W23</formula>
    </cfRule>
    <cfRule type="expression" dxfId="109" priority="459" stopIfTrue="1">
      <formula>$F$4=5</formula>
    </cfRule>
  </conditionalFormatting>
  <conditionalFormatting sqref="Y21">
    <cfRule type="cellIs" dxfId="108" priority="460" stopIfTrue="1" operator="notEqual">
      <formula>V23</formula>
    </cfRule>
    <cfRule type="expression" dxfId="107" priority="461" stopIfTrue="1">
      <formula>$F$4=5</formula>
    </cfRule>
  </conditionalFormatting>
  <conditionalFormatting sqref="V23">
    <cfRule type="cellIs" dxfId="106" priority="462" stopIfTrue="1" operator="notEqual">
      <formula>Y21</formula>
    </cfRule>
    <cfRule type="expression" dxfId="105" priority="463" stopIfTrue="1">
      <formula>$F$4=5</formula>
    </cfRule>
  </conditionalFormatting>
  <conditionalFormatting sqref="W23">
    <cfRule type="cellIs" dxfId="104" priority="464" stopIfTrue="1" operator="notEqual">
      <formula>X21</formula>
    </cfRule>
    <cfRule type="expression" dxfId="103" priority="465" stopIfTrue="1">
      <formula>$F$4=5</formula>
    </cfRule>
  </conditionalFormatting>
  <conditionalFormatting sqref="V25">
    <cfRule type="cellIs" dxfId="102" priority="474" stopIfTrue="1" operator="notEqual">
      <formula>AA21</formula>
    </cfRule>
    <cfRule type="expression" dxfId="101" priority="475" stopIfTrue="1">
      <formula>$F$4=6</formula>
    </cfRule>
  </conditionalFormatting>
  <conditionalFormatting sqref="W25">
    <cfRule type="cellIs" dxfId="100" priority="476" stopIfTrue="1" operator="notEqual">
      <formula>Z21</formula>
    </cfRule>
    <cfRule type="expression" dxfId="99" priority="477" stopIfTrue="1">
      <formula>$F$4=6</formula>
    </cfRule>
  </conditionalFormatting>
  <conditionalFormatting sqref="Z21">
    <cfRule type="cellIs" dxfId="98" priority="478" stopIfTrue="1" operator="notEqual">
      <formula>W25</formula>
    </cfRule>
    <cfRule type="expression" dxfId="97" priority="479" stopIfTrue="1">
      <formula>$F$4=6</formula>
    </cfRule>
  </conditionalFormatting>
  <conditionalFormatting sqref="AA21">
    <cfRule type="cellIs" dxfId="96" priority="480" stopIfTrue="1" operator="notEqual">
      <formula>V25</formula>
    </cfRule>
    <cfRule type="expression" dxfId="95" priority="481" stopIfTrue="1">
      <formula>$F$4=6</formula>
    </cfRule>
  </conditionalFormatting>
  <conditionalFormatting sqref="Z23">
    <cfRule type="cellIs" dxfId="94" priority="506" stopIfTrue="1" operator="notEqual">
      <formula>Y25</formula>
    </cfRule>
    <cfRule type="expression" dxfId="93" priority="507" stopIfTrue="1">
      <formula>$F$4=7</formula>
    </cfRule>
  </conditionalFormatting>
  <conditionalFormatting sqref="AA23">
    <cfRule type="cellIs" dxfId="92" priority="508" stopIfTrue="1" operator="notEqual">
      <formula>X25</formula>
    </cfRule>
    <cfRule type="expression" dxfId="91" priority="509" stopIfTrue="1">
      <formula>$F$4=7</formula>
    </cfRule>
  </conditionalFormatting>
  <conditionalFormatting sqref="X25">
    <cfRule type="cellIs" dxfId="90" priority="510" stopIfTrue="1" operator="notEqual">
      <formula>AA23</formula>
    </cfRule>
    <cfRule type="expression" dxfId="89" priority="511" stopIfTrue="1">
      <formula>$F$4=7</formula>
    </cfRule>
  </conditionalFormatting>
  <conditionalFormatting sqref="Y25">
    <cfRule type="cellIs" dxfId="88" priority="512" stopIfTrue="1" operator="notEqual">
      <formula>Z23</formula>
    </cfRule>
    <cfRule type="expression" dxfId="87" priority="513" stopIfTrue="1">
      <formula>$F$4=7</formula>
    </cfRule>
  </conditionalFormatting>
  <conditionalFormatting sqref="P17">
    <cfRule type="cellIs" dxfId="86" priority="562" stopIfTrue="1" operator="notEqual">
      <formula>S15</formula>
    </cfRule>
    <cfRule type="expression" dxfId="85" priority="563" stopIfTrue="1">
      <formula>$F$4=12</formula>
    </cfRule>
  </conditionalFormatting>
  <conditionalFormatting sqref="Q17">
    <cfRule type="cellIs" dxfId="84" priority="564" stopIfTrue="1" operator="notEqual">
      <formula>R15</formula>
    </cfRule>
    <cfRule type="expression" dxfId="83" priority="565" stopIfTrue="1">
      <formula>$F$4=12</formula>
    </cfRule>
  </conditionalFormatting>
  <conditionalFormatting sqref="R15">
    <cfRule type="cellIs" dxfId="82" priority="566" stopIfTrue="1" operator="notEqual">
      <formula>Q17</formula>
    </cfRule>
    <cfRule type="expression" dxfId="81" priority="567" stopIfTrue="1">
      <formula>$F$4=12</formula>
    </cfRule>
  </conditionalFormatting>
  <conditionalFormatting sqref="S15">
    <cfRule type="cellIs" dxfId="80" priority="568" stopIfTrue="1" operator="notEqual">
      <formula>P17</formula>
    </cfRule>
    <cfRule type="expression" dxfId="79" priority="569" stopIfTrue="1">
      <formula>$F$4=12</formula>
    </cfRule>
  </conditionalFormatting>
  <conditionalFormatting sqref="Z7">
    <cfRule type="cellIs" dxfId="78" priority="574" stopIfTrue="1" operator="notEqual">
      <formula>I25</formula>
    </cfRule>
    <cfRule type="expression" dxfId="77" priority="575" stopIfTrue="1">
      <formula>$F$4=12</formula>
    </cfRule>
  </conditionalFormatting>
  <conditionalFormatting sqref="AA7">
    <cfRule type="cellIs" dxfId="76" priority="576" stopIfTrue="1" operator="notEqual">
      <formula>H25</formula>
    </cfRule>
    <cfRule type="expression" dxfId="75" priority="577" stopIfTrue="1">
      <formula>$F$4=12</formula>
    </cfRule>
  </conditionalFormatting>
  <conditionalFormatting sqref="X9">
    <cfRule type="cellIs" dxfId="74" priority="578" stopIfTrue="1" operator="notEqual">
      <formula>K23</formula>
    </cfRule>
    <cfRule type="expression" dxfId="73" priority="579" stopIfTrue="1">
      <formula>$F$4=12</formula>
    </cfRule>
  </conditionalFormatting>
  <conditionalFormatting sqref="Y9">
    <cfRule type="cellIs" dxfId="72" priority="580" stopIfTrue="1" operator="notEqual">
      <formula>J23</formula>
    </cfRule>
    <cfRule type="expression" dxfId="71" priority="581" stopIfTrue="1">
      <formula>$F$4=12</formula>
    </cfRule>
  </conditionalFormatting>
  <conditionalFormatting sqref="J23">
    <cfRule type="cellIs" dxfId="70" priority="582" stopIfTrue="1" operator="notEqual">
      <formula>Y9</formula>
    </cfRule>
    <cfRule type="expression" dxfId="69" priority="583" stopIfTrue="1">
      <formula>$F$4=12</formula>
    </cfRule>
  </conditionalFormatting>
  <conditionalFormatting sqref="K23">
    <cfRule type="cellIs" dxfId="68" priority="584" stopIfTrue="1" operator="notEqual">
      <formula>X9</formula>
    </cfRule>
    <cfRule type="expression" dxfId="67" priority="585" stopIfTrue="1">
      <formula>$F$4=12</formula>
    </cfRule>
  </conditionalFormatting>
  <conditionalFormatting sqref="V11">
    <cfRule type="cellIs" dxfId="66" priority="586" stopIfTrue="1" operator="notEqual">
      <formula>M21</formula>
    </cfRule>
    <cfRule type="expression" dxfId="65" priority="587" stopIfTrue="1">
      <formula>$F$4=12</formula>
    </cfRule>
  </conditionalFormatting>
  <conditionalFormatting sqref="W11">
    <cfRule type="cellIs" dxfId="64" priority="588" stopIfTrue="1" operator="notEqual">
      <formula>L21</formula>
    </cfRule>
    <cfRule type="expression" dxfId="63" priority="589" stopIfTrue="1">
      <formula>$F$4=12</formula>
    </cfRule>
  </conditionalFormatting>
  <conditionalFormatting sqref="L21">
    <cfRule type="cellIs" dxfId="62" priority="590" stopIfTrue="1" operator="notEqual">
      <formula>W11</formula>
    </cfRule>
    <cfRule type="expression" dxfId="61" priority="591" stopIfTrue="1">
      <formula>$F$4=12</formula>
    </cfRule>
  </conditionalFormatting>
  <conditionalFormatting sqref="M21">
    <cfRule type="cellIs" dxfId="60" priority="592" stopIfTrue="1" operator="notEqual">
      <formula>V11</formula>
    </cfRule>
    <cfRule type="expression" dxfId="59" priority="593" stopIfTrue="1">
      <formula>$F$4=12</formula>
    </cfRule>
  </conditionalFormatting>
  <conditionalFormatting sqref="T13">
    <cfRule type="cellIs" dxfId="58" priority="594" stopIfTrue="1" operator="notEqual">
      <formula>O19</formula>
    </cfRule>
    <cfRule type="expression" dxfId="57" priority="595" stopIfTrue="1">
      <formula>$F$4=12</formula>
    </cfRule>
  </conditionalFormatting>
  <conditionalFormatting sqref="U13">
    <cfRule type="cellIs" dxfId="56" priority="596" stopIfTrue="1" operator="notEqual">
      <formula>N19</formula>
    </cfRule>
    <cfRule type="expression" dxfId="55" priority="597" stopIfTrue="1">
      <formula>$F$4=12</formula>
    </cfRule>
  </conditionalFormatting>
  <conditionalFormatting sqref="N19">
    <cfRule type="cellIs" dxfId="54" priority="598" stopIfTrue="1" operator="notEqual">
      <formula>U13</formula>
    </cfRule>
    <cfRule type="expression" dxfId="53" priority="599" stopIfTrue="1">
      <formula>$F$4=12</formula>
    </cfRule>
  </conditionalFormatting>
  <conditionalFormatting sqref="O19">
    <cfRule type="cellIs" dxfId="52" priority="600" stopIfTrue="1" operator="notEqual">
      <formula>T13</formula>
    </cfRule>
    <cfRule type="expression" dxfId="51" priority="601" stopIfTrue="1">
      <formula>$F$4=12</formula>
    </cfRule>
  </conditionalFormatting>
  <conditionalFormatting sqref="T15">
    <cfRule type="cellIs" dxfId="50" priority="610" stopIfTrue="1" operator="notEqual">
      <formula>Q19</formula>
    </cfRule>
    <cfRule type="expression" dxfId="49" priority="611" stopIfTrue="1">
      <formula>$F$4=13</formula>
    </cfRule>
  </conditionalFormatting>
  <conditionalFormatting sqref="U15">
    <cfRule type="cellIs" dxfId="48" priority="612" stopIfTrue="1" operator="notEqual">
      <formula>P19</formula>
    </cfRule>
    <cfRule type="expression" dxfId="47" priority="613" stopIfTrue="1">
      <formula>$F$4=13</formula>
    </cfRule>
  </conditionalFormatting>
  <conditionalFormatting sqref="P19">
    <cfRule type="cellIs" dxfId="46" priority="614" stopIfTrue="1" operator="notEqual">
      <formula>U15</formula>
    </cfRule>
    <cfRule type="expression" dxfId="45" priority="615" stopIfTrue="1">
      <formula>$F$4=13</formula>
    </cfRule>
  </conditionalFormatting>
  <conditionalFormatting sqref="Q19">
    <cfRule type="cellIs" dxfId="44" priority="616" stopIfTrue="1" operator="notEqual">
      <formula>T15</formula>
    </cfRule>
    <cfRule type="expression" dxfId="43" priority="617" stopIfTrue="1">
      <formula>$F$4=13</formula>
    </cfRule>
  </conditionalFormatting>
  <conditionalFormatting sqref="V13">
    <cfRule type="cellIs" dxfId="42" priority="618" stopIfTrue="1" operator="notEqual">
      <formula>O21</formula>
    </cfRule>
    <cfRule type="expression" dxfId="41" priority="619" stopIfTrue="1">
      <formula>$F$4=13</formula>
    </cfRule>
  </conditionalFormatting>
  <conditionalFormatting sqref="W13">
    <cfRule type="cellIs" dxfId="40" priority="620" stopIfTrue="1" operator="notEqual">
      <formula>N21</formula>
    </cfRule>
    <cfRule type="expression" dxfId="39" priority="621" stopIfTrue="1">
      <formula>$F$4=13</formula>
    </cfRule>
  </conditionalFormatting>
  <conditionalFormatting sqref="N21">
    <cfRule type="cellIs" dxfId="38" priority="622" stopIfTrue="1" operator="notEqual">
      <formula>W13</formula>
    </cfRule>
    <cfRule type="expression" dxfId="37" priority="623" stopIfTrue="1">
      <formula>$F$4=13</formula>
    </cfRule>
  </conditionalFormatting>
  <conditionalFormatting sqref="O21">
    <cfRule type="cellIs" dxfId="36" priority="624" stopIfTrue="1" operator="notEqual">
      <formula>V13</formula>
    </cfRule>
    <cfRule type="expression" dxfId="35" priority="625" stopIfTrue="1">
      <formula>$F$4=13</formula>
    </cfRule>
  </conditionalFormatting>
  <conditionalFormatting sqref="L23">
    <cfRule type="cellIs" dxfId="34" priority="626" stopIfTrue="1" operator="notEqual">
      <formula>Y11</formula>
    </cfRule>
    <cfRule type="expression" dxfId="33" priority="627" stopIfTrue="1">
      <formula>$F$4=13</formula>
    </cfRule>
  </conditionalFormatting>
  <conditionalFormatting sqref="M23">
    <cfRule type="cellIs" dxfId="32" priority="628" stopIfTrue="1" operator="notEqual">
      <formula>X11</formula>
    </cfRule>
    <cfRule type="expression" dxfId="31" priority="629" stopIfTrue="1">
      <formula>$F$4=13</formula>
    </cfRule>
  </conditionalFormatting>
  <conditionalFormatting sqref="X11">
    <cfRule type="cellIs" dxfId="30" priority="630" stopIfTrue="1" operator="notEqual">
      <formula>M23</formula>
    </cfRule>
    <cfRule type="expression" dxfId="29" priority="631" stopIfTrue="1">
      <formula>$F$4=13</formula>
    </cfRule>
  </conditionalFormatting>
  <conditionalFormatting sqref="Y11">
    <cfRule type="cellIs" dxfId="28" priority="632" stopIfTrue="1" operator="notEqual">
      <formula>L23</formula>
    </cfRule>
    <cfRule type="expression" dxfId="27" priority="633" stopIfTrue="1">
      <formula>$F$4=13</formula>
    </cfRule>
  </conditionalFormatting>
  <conditionalFormatting sqref="Z9">
    <cfRule type="cellIs" dxfId="26" priority="634" stopIfTrue="1" operator="notEqual">
      <formula>K25</formula>
    </cfRule>
    <cfRule type="expression" dxfId="25" priority="635" stopIfTrue="1">
      <formula>$F$4=13</formula>
    </cfRule>
  </conditionalFormatting>
  <conditionalFormatting sqref="AA9">
    <cfRule type="cellIs" dxfId="24" priority="636" stopIfTrue="1" operator="notEqual">
      <formula>J25</formula>
    </cfRule>
    <cfRule type="expression" dxfId="23" priority="637" stopIfTrue="1">
      <formula>$F$4=13</formula>
    </cfRule>
  </conditionalFormatting>
  <conditionalFormatting sqref="J25">
    <cfRule type="cellIs" dxfId="22" priority="638" stopIfTrue="1" operator="notEqual">
      <formula>AA9</formula>
    </cfRule>
    <cfRule type="expression" dxfId="21" priority="639" stopIfTrue="1">
      <formula>$F$4=13</formula>
    </cfRule>
  </conditionalFormatting>
  <conditionalFormatting sqref="K25">
    <cfRule type="cellIs" dxfId="20" priority="640" stopIfTrue="1" operator="notEqual">
      <formula>Z9</formula>
    </cfRule>
    <cfRule type="expression" dxfId="19" priority="641" stopIfTrue="1">
      <formula>$F$4=13</formula>
    </cfRule>
  </conditionalFormatting>
  <conditionalFormatting sqref="AB4:AB25">
    <cfRule type="cellIs" dxfId="18" priority="666" stopIfTrue="1" operator="equal">
      <formula>$AG$1</formula>
    </cfRule>
    <cfRule type="cellIs" dxfId="17" priority="667" stopIfTrue="1" operator="greaterThan">
      <formula>$AG$2</formula>
    </cfRule>
  </conditionalFormatting>
  <conditionalFormatting sqref="G7">
    <cfRule type="cellIs" dxfId="16" priority="668" stopIfTrue="1" operator="notEqual">
      <formula>$H$5</formula>
    </cfRule>
    <cfRule type="expression" dxfId="15" priority="669" stopIfTrue="1">
      <formula>$F$4=2</formula>
    </cfRule>
  </conditionalFormatting>
  <conditionalFormatting sqref="F15">
    <cfRule type="cellIs" dxfId="14" priority="670" stopIfTrue="1" operator="notEqual">
      <formula>$Q$5</formula>
    </cfRule>
    <cfRule type="expression" dxfId="13" priority="671" stopIfTrue="1">
      <formula>$F$4=6</formula>
    </cfRule>
  </conditionalFormatting>
  <conditionalFormatting sqref="G15">
    <cfRule type="cellIs" dxfId="12" priority="672" stopIfTrue="1" operator="notEqual">
      <formula>$P$5</formula>
    </cfRule>
    <cfRule type="expression" dxfId="11" priority="673" stopIfTrue="1">
      <formula>$F$4=6</formula>
    </cfRule>
  </conditionalFormatting>
  <conditionalFormatting sqref="F19">
    <cfRule type="cellIs" dxfId="10" priority="674" stopIfTrue="1" operator="notEqual">
      <formula>$U$5</formula>
    </cfRule>
    <cfRule type="expression" dxfId="9" priority="675" stopIfTrue="1">
      <formula>$F$4=8</formula>
    </cfRule>
  </conditionalFormatting>
  <conditionalFormatting sqref="G23">
    <cfRule type="cellIs" dxfId="8" priority="676" stopIfTrue="1" operator="notEqual">
      <formula>$X$5</formula>
    </cfRule>
    <cfRule type="expression" dxfId="7" priority="677" stopIfTrue="1">
      <formula>$F$4=10</formula>
    </cfRule>
  </conditionalFormatting>
  <conditionalFormatting sqref="H25">
    <cfRule type="cellIs" dxfId="6" priority="682" stopIfTrue="1" operator="notEqual">
      <formula>$AA$7</formula>
    </cfRule>
    <cfRule type="expression" dxfId="5" priority="683" stopIfTrue="1">
      <formula>$F$4=12</formula>
    </cfRule>
  </conditionalFormatting>
  <conditionalFormatting sqref="I25">
    <cfRule type="cellIs" dxfId="4" priority="684" stopIfTrue="1" operator="notEqual">
      <formula>$Z$7</formula>
    </cfRule>
    <cfRule type="expression" dxfId="3" priority="685" stopIfTrue="1">
      <formula>$F$4=12</formula>
    </cfRule>
  </conditionalFormatting>
  <conditionalFormatting sqref="AA12 AA4 AA22 AA14 AA6 AA8 AA10 AA16 AA18 AA20">
    <cfRule type="cellIs" dxfId="2" priority="849" stopIfTrue="1" operator="equal">
      <formula>2</formula>
    </cfRule>
    <cfRule type="cellIs" dxfId="1" priority="850" stopIfTrue="1" operator="equal">
      <formula>1</formula>
    </cfRule>
    <cfRule type="expression" dxfId="0" priority="851" stopIfTrue="1">
      <formula>AA5+#REF!&lt;3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>111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mubada</dc:creator>
  <cp:lastModifiedBy>Dace</cp:lastModifiedBy>
  <cp:lastPrinted>2007-03-06T20:18:07Z</cp:lastPrinted>
  <dcterms:created xsi:type="dcterms:W3CDTF">2006-09-16T07:58:44Z</dcterms:created>
  <dcterms:modified xsi:type="dcterms:W3CDTF">2019-09-16T07:47:42Z</dcterms:modified>
</cp:coreProperties>
</file>