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AO35" i="4" l="1"/>
  <c r="AO33" i="4"/>
  <c r="AO31" i="4"/>
  <c r="AO29" i="4"/>
  <c r="AO27" i="4"/>
  <c r="AO25" i="4"/>
  <c r="AO23" i="4"/>
  <c r="AO21" i="4"/>
  <c r="AO19" i="4"/>
  <c r="AO17" i="4"/>
  <c r="AO15" i="4"/>
  <c r="AO13" i="4"/>
  <c r="AO11" i="4"/>
  <c r="AO9" i="4"/>
  <c r="AO7" i="4"/>
  <c r="AO5" i="4"/>
  <c r="AT8" i="4"/>
  <c r="AT12" i="4"/>
  <c r="AT20" i="4"/>
  <c r="AW4" i="4"/>
  <c r="AX8" i="4"/>
  <c r="AZ8" i="4"/>
  <c r="AU12" i="4"/>
  <c r="BF12" i="4"/>
  <c r="BB14" i="4"/>
  <c r="BD14" i="4"/>
  <c r="BF14" i="4"/>
  <c r="AX18" i="4"/>
  <c r="BF18" i="4"/>
  <c r="AU20" i="4"/>
  <c r="BA22" i="4"/>
  <c r="BI26" i="4"/>
  <c r="BB28" i="4"/>
  <c r="BC28" i="4"/>
  <c r="AY30" i="4"/>
  <c r="BE30" i="4"/>
  <c r="AX32" i="4"/>
  <c r="BG32" i="4"/>
  <c r="BI8" i="4"/>
  <c r="BI12" i="4"/>
  <c r="BI14" i="4"/>
  <c r="BI16" i="4"/>
  <c r="BI18" i="4"/>
  <c r="BI22" i="4"/>
  <c r="BI24" i="4"/>
  <c r="BI32" i="4"/>
  <c r="BH10" i="4"/>
  <c r="BH22" i="4"/>
  <c r="BG20" i="4"/>
  <c r="BF8" i="4"/>
  <c r="BF24" i="4"/>
  <c r="BE8" i="4"/>
  <c r="BE10" i="4"/>
  <c r="BE12" i="4"/>
  <c r="BE20" i="4"/>
  <c r="BE28" i="4"/>
  <c r="BE32" i="4"/>
  <c r="BD12" i="4"/>
  <c r="BC10" i="4"/>
  <c r="BC12" i="4"/>
  <c r="BC20" i="4"/>
  <c r="BB24" i="4"/>
  <c r="BA8" i="4"/>
  <c r="AZ18" i="4"/>
  <c r="AZ20" i="4"/>
  <c r="AZ24" i="4"/>
  <c r="AZ28" i="4"/>
  <c r="AZ32" i="4"/>
  <c r="AY12" i="4"/>
  <c r="AX16" i="4"/>
  <c r="AX20" i="4"/>
  <c r="AX30" i="4"/>
  <c r="AW12" i="4"/>
  <c r="AV30" i="4"/>
  <c r="AU10" i="4"/>
  <c r="AL20" i="4"/>
  <c r="BD20" i="4"/>
  <c r="AL24" i="4"/>
  <c r="AU24" i="4"/>
  <c r="AX24" i="4"/>
  <c r="AL16" i="4"/>
  <c r="AV16" i="4"/>
  <c r="AY16" i="4"/>
  <c r="AL32" i="4"/>
  <c r="BD32" i="4"/>
  <c r="AY32" i="4"/>
  <c r="AL18" i="4"/>
  <c r="BC18" i="4"/>
  <c r="AL28" i="4"/>
  <c r="BG28" i="4"/>
  <c r="AX28" i="4"/>
  <c r="AL4" i="4"/>
  <c r="BI4" i="4"/>
  <c r="AL8" i="4"/>
  <c r="AU8" i="4"/>
  <c r="BC8" i="4"/>
  <c r="BH8" i="4"/>
  <c r="AL30" i="4"/>
  <c r="AU30" i="4"/>
  <c r="BI20" i="4"/>
  <c r="AL12" i="4"/>
  <c r="AZ12" i="4"/>
  <c r="AL34" i="4"/>
  <c r="BA34" i="4"/>
  <c r="AL26" i="4"/>
  <c r="BB26" i="4"/>
  <c r="AW26" i="4"/>
  <c r="AX26" i="4"/>
  <c r="AL22" i="4"/>
  <c r="BB22" i="4"/>
  <c r="AL14" i="4"/>
  <c r="BG14" i="4"/>
  <c r="AL6" i="4"/>
  <c r="BG6" i="4"/>
  <c r="AL10" i="4"/>
  <c r="AT10" i="4"/>
  <c r="BB10" i="4"/>
  <c r="BF10" i="4"/>
  <c r="AU32" i="4"/>
  <c r="AT26" i="4"/>
  <c r="BD4" i="4"/>
  <c r="BI30" i="4"/>
  <c r="BA10" i="4"/>
  <c r="BD26" i="4"/>
  <c r="BG26" i="4"/>
  <c r="BF34" i="4"/>
  <c r="AX34" i="4"/>
  <c r="BI10" i="4"/>
  <c r="AY10" i="4"/>
  <c r="AX10" i="4"/>
  <c r="BA30" i="4"/>
  <c r="AY4" i="4"/>
  <c r="BC26" i="4"/>
  <c r="AV10" i="4"/>
  <c r="AX4" i="4"/>
  <c r="BA24" i="4"/>
  <c r="AZ26" i="4"/>
  <c r="BA26" i="4"/>
  <c r="AY26" i="4"/>
  <c r="AX14" i="4"/>
  <c r="BC14" i="4"/>
  <c r="AY18" i="4"/>
  <c r="BG22" i="4"/>
  <c r="BH4" i="4"/>
  <c r="BA20" i="4"/>
  <c r="BA12" i="4"/>
  <c r="AY8" i="4"/>
  <c r="BB8" i="4"/>
  <c r="BA6" i="4"/>
  <c r="BF4" i="4"/>
  <c r="AZ4" i="4"/>
  <c r="BA4" i="4"/>
  <c r="BC4" i="4"/>
  <c r="BB34" i="4"/>
  <c r="BE34" i="4"/>
  <c r="BC34" i="4"/>
  <c r="BH34" i="4"/>
  <c r="AU34" i="4"/>
  <c r="BG34" i="4"/>
  <c r="AV32" i="4"/>
  <c r="AT32" i="4"/>
  <c r="BC30" i="4"/>
  <c r="BH26" i="4"/>
  <c r="AU26" i="4"/>
  <c r="BF26" i="4"/>
  <c r="AW24" i="4"/>
  <c r="BH24" i="4"/>
  <c r="AT22" i="4"/>
  <c r="AU22" i="4"/>
  <c r="AV22" i="4"/>
  <c r="BE22" i="4"/>
  <c r="BH20" i="4"/>
  <c r="BE18" i="4"/>
  <c r="BB18" i="4"/>
  <c r="BH18" i="4"/>
  <c r="AT18" i="4"/>
  <c r="AW18" i="4"/>
  <c r="AU18" i="4"/>
  <c r="BG18" i="4"/>
  <c r="AV18" i="4"/>
  <c r="BD18" i="4"/>
  <c r="BD16" i="4"/>
  <c r="AW16" i="4"/>
  <c r="BG16" i="4"/>
  <c r="AV14" i="4"/>
  <c r="AZ14" i="4"/>
  <c r="AT14" i="4"/>
  <c r="AW14" i="4"/>
  <c r="BA14" i="4"/>
  <c r="BE14" i="4"/>
  <c r="BH14" i="4"/>
  <c r="AU14" i="4"/>
  <c r="BD8" i="4"/>
  <c r="AW8" i="4"/>
  <c r="BE4" i="4"/>
  <c r="BG4" i="4"/>
  <c r="BG10" i="4"/>
  <c r="AZ10" i="4"/>
  <c r="AV26" i="4"/>
  <c r="BD10" i="4"/>
  <c r="AT30" i="4"/>
  <c r="AZ22" i="4"/>
  <c r="BC32" i="4"/>
  <c r="BF30" i="4"/>
  <c r="AV4" i="4"/>
  <c r="AV24" i="4"/>
  <c r="BB4" i="4"/>
  <c r="BD30" i="4"/>
  <c r="AU4" i="4"/>
  <c r="BF16" i="4"/>
  <c r="BH16" i="4"/>
  <c r="BH6" i="4"/>
  <c r="BD6" i="4"/>
  <c r="AT6" i="4"/>
  <c r="AW6" i="4"/>
  <c r="BI6" i="4"/>
  <c r="BH12" i="4"/>
  <c r="AW32" i="4"/>
  <c r="BA32" i="4"/>
  <c r="BB32" i="4"/>
  <c r="BA28" i="4"/>
  <c r="BF32" i="4"/>
  <c r="AZ30" i="4"/>
  <c r="BE6" i="4"/>
  <c r="AZ6" i="4"/>
  <c r="BF22" i="4"/>
  <c r="BG12" i="4"/>
  <c r="AY6" i="4"/>
  <c r="BC6" i="4"/>
  <c r="AV6" i="4"/>
  <c r="AV12" i="4"/>
  <c r="AX22" i="4"/>
  <c r="BD22" i="4"/>
  <c r="BB6" i="4"/>
  <c r="BF6" i="4"/>
  <c r="BB12" i="4"/>
  <c r="AX6" i="4"/>
  <c r="AX36" i="4"/>
  <c r="AO12" i="4"/>
  <c r="BD36" i="4"/>
  <c r="AO24" i="4"/>
  <c r="BD28" i="4"/>
  <c r="AQ1" i="4"/>
  <c r="AT16" i="4"/>
  <c r="AT36" i="4"/>
  <c r="AO4" i="4"/>
  <c r="BF20" i="4"/>
  <c r="BF36" i="4"/>
  <c r="AO28" i="4"/>
  <c r="BG24" i="4"/>
  <c r="AT28" i="4"/>
  <c r="AY34" i="4"/>
  <c r="AV28" i="4"/>
  <c r="BC16" i="4"/>
  <c r="BC36" i="4"/>
  <c r="AO22" i="4"/>
  <c r="AV20" i="4"/>
  <c r="AV36" i="4"/>
  <c r="AO8" i="4"/>
  <c r="AY20" i="4"/>
  <c r="AY36" i="4"/>
  <c r="AO14" i="4"/>
  <c r="AU16" i="4"/>
  <c r="AU36" i="4"/>
  <c r="AO6" i="4"/>
  <c r="AY22" i="4"/>
  <c r="BC24" i="4"/>
  <c r="BH28" i="4"/>
  <c r="AT34" i="4"/>
  <c r="BD34" i="4"/>
  <c r="AW22" i="4"/>
  <c r="AQ2" i="4"/>
  <c r="BG8" i="4"/>
  <c r="BB16" i="4"/>
  <c r="BB36" i="4"/>
  <c r="AO20" i="4"/>
  <c r="BE16" i="4"/>
  <c r="BE36" i="4"/>
  <c r="AO26" i="4"/>
  <c r="BE24" i="4"/>
  <c r="AU28" i="4"/>
  <c r="AV34" i="4"/>
  <c r="AZ34" i="4"/>
  <c r="AZ36" i="4"/>
  <c r="AO16" i="4"/>
  <c r="AW28" i="4"/>
  <c r="BI28" i="4"/>
  <c r="BI36" i="4"/>
  <c r="AO34" i="4"/>
  <c r="BH30" i="4"/>
  <c r="BH36" i="4"/>
  <c r="AO32" i="4"/>
  <c r="AY28" i="4"/>
  <c r="AT24" i="4"/>
  <c r="AW30" i="4"/>
  <c r="BA16" i="4"/>
  <c r="BA36" i="4"/>
  <c r="AO18" i="4"/>
  <c r="AY24" i="4"/>
  <c r="BB30" i="4"/>
  <c r="AW20" i="4"/>
  <c r="AW36" i="4"/>
  <c r="AO10" i="4"/>
  <c r="AW34" i="4"/>
  <c r="BG36" i="4"/>
  <c r="AO30" i="4"/>
</calcChain>
</file>

<file path=xl/sharedStrings.xml><?xml version="1.0" encoding="utf-8"?>
<sst xmlns="http://schemas.openxmlformats.org/spreadsheetml/2006/main" count="47" uniqueCount="37">
  <si>
    <t>max</t>
  </si>
  <si>
    <t>Nr.p.k.</t>
  </si>
  <si>
    <t>Kolektīvs</t>
  </si>
  <si>
    <t>R</t>
  </si>
  <si>
    <t>V</t>
  </si>
  <si>
    <t>Uzvārds, vārdds</t>
  </si>
  <si>
    <t>I K</t>
  </si>
  <si>
    <t>Lic.</t>
  </si>
  <si>
    <t>P</t>
  </si>
  <si>
    <t>koef/seti</t>
  </si>
  <si>
    <t>L</t>
  </si>
  <si>
    <t>Ku;ldigas 10 pasvaldibas</t>
  </si>
  <si>
    <t>Kuldigas 10 pasvaldibas</t>
  </si>
  <si>
    <t>Vīgante Mudīte</t>
  </si>
  <si>
    <t>Indrāne Ilona</t>
  </si>
  <si>
    <t>Čaklis Jānis</t>
  </si>
  <si>
    <t>Bikse Ģirts</t>
  </si>
  <si>
    <t>Zūns Ilmars</t>
  </si>
  <si>
    <t>Arājs Aivars</t>
  </si>
  <si>
    <t>Rusakovs Vladimirs</t>
  </si>
  <si>
    <t>Saldus</t>
  </si>
  <si>
    <t>Kuldīga</t>
  </si>
  <si>
    <t>Aizpute</t>
  </si>
  <si>
    <t>Ventspils</t>
  </si>
  <si>
    <t>Čakle Ilze</t>
  </si>
  <si>
    <t>Hofmanis Bruno</t>
  </si>
  <si>
    <t>Reinbergs Arvīds</t>
  </si>
  <si>
    <t>Čaklis Aivars</t>
  </si>
  <si>
    <t>Marupe</t>
  </si>
  <si>
    <t>Margevics Vilnis</t>
  </si>
  <si>
    <t>Čaklis Imants</t>
  </si>
  <si>
    <t>Griškevics Jānis</t>
  </si>
  <si>
    <t xml:space="preserve">Kesenfelde Janīna </t>
  </si>
  <si>
    <t>07.09.2019. KULDĪGA</t>
  </si>
  <si>
    <t>Tiesnesis: Ģirts Bikse</t>
  </si>
  <si>
    <t>Čempionāta galvenais tiesnesis: Anita Leja</t>
  </si>
  <si>
    <t>2019.GADA KULDĪGAS INDIVIDUĀLAIS ČEMPIONĀTS NOVUSĀ      3.POSMS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</si>
</sst>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8"/>
      <name val="Arial"/>
      <charset val="186"/>
    </font>
    <font>
      <b/>
      <sz val="12"/>
      <name val="Arial"/>
      <family val="2"/>
      <charset val="186"/>
    </font>
    <font>
      <b/>
      <sz val="18"/>
      <name val="Arial"/>
      <family val="2"/>
      <charset val="186"/>
    </font>
    <font>
      <sz val="12"/>
      <name val="Arial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darkUp">
        <bgColor rgb="FFFFFF0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/>
      <bottom style="dotted">
        <color indexed="60"/>
      </bottom>
      <diagonal/>
    </border>
    <border>
      <left/>
      <right style="thin">
        <color indexed="64"/>
      </right>
      <top/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2" fillId="5" borderId="14" xfId="0" applyFont="1" applyFill="1" applyBorder="1" applyAlignment="1" applyProtection="1">
      <alignment horizontal="center" vertical="center" textRotation="255"/>
      <protection hidden="1"/>
    </xf>
    <xf numFmtId="0" fontId="2" fillId="5" borderId="15" xfId="0" applyFont="1" applyFill="1" applyBorder="1" applyAlignment="1" applyProtection="1">
      <alignment horizontal="center" vertical="center" textRotation="255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hidden="1"/>
    </xf>
    <xf numFmtId="0" fontId="6" fillId="0" borderId="0" xfId="0" applyFont="1"/>
    <xf numFmtId="0" fontId="0" fillId="7" borderId="9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locked="0" hidden="1"/>
    </xf>
    <xf numFmtId="0" fontId="0" fillId="8" borderId="3" xfId="0" applyFill="1" applyBorder="1" applyAlignment="1" applyProtection="1">
      <alignment horizontal="center"/>
      <protection locked="0" hidden="1"/>
    </xf>
    <xf numFmtId="0" fontId="0" fillId="7" borderId="11" xfId="0" applyFill="1" applyBorder="1" applyAlignment="1" applyProtection="1">
      <alignment horizontal="center"/>
      <protection locked="0" hidden="1"/>
    </xf>
    <xf numFmtId="0" fontId="0" fillId="7" borderId="12" xfId="0" applyFill="1" applyBorder="1" applyAlignment="1" applyProtection="1">
      <alignment horizontal="center"/>
      <protection locked="0" hidden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Protection="1"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Protection="1"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locked="0" hidden="1"/>
    </xf>
    <xf numFmtId="0" fontId="5" fillId="0" borderId="13" xfId="0" applyFont="1" applyBorder="1" applyAlignment="1" applyProtection="1">
      <alignment horizontal="center"/>
      <protection locked="0" hidden="1"/>
    </xf>
    <xf numFmtId="0" fontId="6" fillId="6" borderId="13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 wrapText="1"/>
      <protection hidden="1"/>
    </xf>
    <xf numFmtId="0" fontId="2" fillId="5" borderId="10" xfId="0" applyFont="1" applyFill="1" applyBorder="1" applyAlignment="1" applyProtection="1">
      <alignment horizontal="center" wrapText="1"/>
      <protection hidden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5" borderId="24" xfId="0" applyFont="1" applyFill="1" applyBorder="1" applyAlignment="1" applyProtection="1">
      <alignment horizontal="center" wrapText="1"/>
      <protection hidden="1"/>
    </xf>
    <xf numFmtId="0" fontId="2" fillId="5" borderId="25" xfId="0" applyFont="1" applyFill="1" applyBorder="1" applyAlignment="1" applyProtection="1">
      <alignment horizont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8" borderId="19" xfId="0" applyFont="1" applyFill="1" applyBorder="1" applyAlignment="1" applyProtection="1">
      <alignment horizontal="center"/>
      <protection hidden="1"/>
    </xf>
    <xf numFmtId="0" fontId="2" fillId="8" borderId="20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8" borderId="22" xfId="0" applyFont="1" applyFill="1" applyBorder="1" applyAlignment="1" applyProtection="1">
      <alignment horizontal="center"/>
      <protection hidden="1"/>
    </xf>
    <xf numFmtId="0" fontId="2" fillId="8" borderId="23" xfId="0" applyFont="1" applyFill="1" applyBorder="1" applyAlignment="1" applyProtection="1">
      <alignment horizontal="center"/>
      <protection hidden="1"/>
    </xf>
    <xf numFmtId="0" fontId="2" fillId="8" borderId="21" xfId="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Parasts" xfId="0" builtinId="0"/>
  </cellStyles>
  <dxfs count="907"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7"/>
  <sheetViews>
    <sheetView tabSelected="1" zoomScale="70" zoomScaleNormal="70" workbookViewId="0">
      <selection activeCell="V8" sqref="V8:W8"/>
    </sheetView>
  </sheetViews>
  <sheetFormatPr defaultRowHeight="12.75" x14ac:dyDescent="0.2"/>
  <cols>
    <col min="2" max="2" width="16.140625" bestFit="1" customWidth="1"/>
    <col min="3" max="4" width="5.28515625" customWidth="1"/>
    <col min="5" max="5" width="10.140625" bestFit="1" customWidth="1"/>
    <col min="6" max="37" width="5.140625" customWidth="1"/>
    <col min="41" max="41" width="11" bestFit="1" customWidth="1"/>
  </cols>
  <sheetData>
    <row r="1" spans="1:61" ht="23.25" x14ac:dyDescent="0.3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>
        <f>MAX(AL4:AL32)</f>
        <v>13</v>
      </c>
      <c r="AR1" t="s">
        <v>0</v>
      </c>
      <c r="AT1" s="16" t="s">
        <v>12</v>
      </c>
    </row>
    <row r="2" spans="1:61" ht="13.5" thickBot="1" x14ac:dyDescent="0.25">
      <c r="B2" s="55" t="s">
        <v>33</v>
      </c>
      <c r="C2" s="55"/>
      <c r="D2" s="55"/>
      <c r="E2" s="55"/>
      <c r="F2" s="55"/>
      <c r="G2" s="55"/>
      <c r="AQ2">
        <f>AVERAGE(AL4:AL32)</f>
        <v>6.9333333333333336</v>
      </c>
      <c r="AR2" t="s">
        <v>11</v>
      </c>
    </row>
    <row r="3" spans="1:61" ht="30.75" thickBot="1" x14ac:dyDescent="0.3">
      <c r="A3" s="22" t="s">
        <v>1</v>
      </c>
      <c r="B3" s="15" t="s">
        <v>5</v>
      </c>
      <c r="C3" s="15" t="s">
        <v>6</v>
      </c>
      <c r="D3" s="15" t="s">
        <v>7</v>
      </c>
      <c r="E3" s="15" t="s">
        <v>2</v>
      </c>
      <c r="F3" s="46">
        <v>1</v>
      </c>
      <c r="G3" s="47"/>
      <c r="H3" s="46">
        <v>2</v>
      </c>
      <c r="I3" s="47"/>
      <c r="J3" s="46">
        <v>3</v>
      </c>
      <c r="K3" s="47"/>
      <c r="L3" s="46">
        <v>4</v>
      </c>
      <c r="M3" s="47"/>
      <c r="N3" s="52"/>
      <c r="O3" s="53"/>
      <c r="P3" s="46">
        <v>6</v>
      </c>
      <c r="Q3" s="47"/>
      <c r="R3" s="46">
        <v>7</v>
      </c>
      <c r="S3" s="47"/>
      <c r="T3" s="46">
        <v>8</v>
      </c>
      <c r="U3" s="47"/>
      <c r="V3" s="46">
        <v>9</v>
      </c>
      <c r="W3" s="47"/>
      <c r="X3" s="46">
        <v>10</v>
      </c>
      <c r="Y3" s="47"/>
      <c r="Z3" s="46">
        <v>11</v>
      </c>
      <c r="AA3" s="47"/>
      <c r="AB3" s="46">
        <v>12</v>
      </c>
      <c r="AC3" s="47"/>
      <c r="AD3" s="46">
        <v>13</v>
      </c>
      <c r="AE3" s="47"/>
      <c r="AF3" s="46">
        <v>14</v>
      </c>
      <c r="AG3" s="47"/>
      <c r="AH3" s="50">
        <v>15</v>
      </c>
      <c r="AI3" s="51"/>
      <c r="AJ3" s="50">
        <v>16</v>
      </c>
      <c r="AK3" s="51"/>
      <c r="AL3" s="17" t="s">
        <v>8</v>
      </c>
      <c r="AM3" s="18" t="s">
        <v>4</v>
      </c>
      <c r="AN3" s="18" t="s">
        <v>3</v>
      </c>
      <c r="AO3" s="19" t="s">
        <v>9</v>
      </c>
      <c r="AP3" s="20" t="s">
        <v>10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10</v>
      </c>
      <c r="BD3">
        <v>11</v>
      </c>
      <c r="BE3">
        <v>12</v>
      </c>
      <c r="BF3">
        <v>13</v>
      </c>
      <c r="BG3">
        <v>14</v>
      </c>
      <c r="BH3">
        <v>15</v>
      </c>
      <c r="BI3">
        <v>16</v>
      </c>
    </row>
    <row r="4" spans="1:61" ht="18" customHeight="1" x14ac:dyDescent="0.25">
      <c r="A4" s="67">
        <v>1</v>
      </c>
      <c r="B4" s="61" t="s">
        <v>15</v>
      </c>
      <c r="C4" s="36"/>
      <c r="D4" s="36"/>
      <c r="E4" s="60" t="s">
        <v>23</v>
      </c>
      <c r="F4" s="3"/>
      <c r="G4" s="4"/>
      <c r="H4" s="42">
        <v>0</v>
      </c>
      <c r="I4" s="33"/>
      <c r="J4" s="42">
        <v>0</v>
      </c>
      <c r="K4" s="33"/>
      <c r="L4" s="42">
        <v>1</v>
      </c>
      <c r="M4" s="33"/>
      <c r="N4" s="66"/>
      <c r="O4" s="59"/>
      <c r="P4" s="42">
        <v>1</v>
      </c>
      <c r="Q4" s="33"/>
      <c r="R4" s="42">
        <v>1</v>
      </c>
      <c r="S4" s="33"/>
      <c r="T4" s="42">
        <v>1</v>
      </c>
      <c r="U4" s="33"/>
      <c r="V4" s="42">
        <v>0</v>
      </c>
      <c r="W4" s="33"/>
      <c r="X4" s="42">
        <v>1</v>
      </c>
      <c r="Y4" s="33"/>
      <c r="Z4" s="42">
        <v>1</v>
      </c>
      <c r="AA4" s="33"/>
      <c r="AB4" s="42">
        <v>0</v>
      </c>
      <c r="AC4" s="33"/>
      <c r="AD4" s="42">
        <v>1</v>
      </c>
      <c r="AE4" s="33"/>
      <c r="AF4" s="42">
        <v>0</v>
      </c>
      <c r="AG4" s="33"/>
      <c r="AH4" s="42">
        <v>1</v>
      </c>
      <c r="AI4" s="33"/>
      <c r="AJ4" s="42">
        <v>1</v>
      </c>
      <c r="AK4" s="33"/>
      <c r="AL4" s="48">
        <f>SUM(H4:AK4)</f>
        <v>9</v>
      </c>
      <c r="AM4" s="48">
        <v>6</v>
      </c>
      <c r="AN4" s="43"/>
      <c r="AO4" s="21">
        <f>AT36</f>
        <v>51</v>
      </c>
      <c r="AP4" s="48"/>
      <c r="AT4" s="38">
        <v>0</v>
      </c>
      <c r="AU4" s="34">
        <f>IF(H4=1,"0")+IF(I5=4,$AL4)+IF(H4=2,-$AL4)</f>
        <v>9</v>
      </c>
      <c r="AV4" s="34">
        <f>IF(J4=1,"0")+IF(K5=4,$AL4)+IF(J4=2,-$AL4)</f>
        <v>9</v>
      </c>
      <c r="AW4" s="34">
        <f>IF(L4=1,"0")+IF(M5=4,$AL4)+IF(L4=2,-$AL4)</f>
        <v>0</v>
      </c>
      <c r="AX4" s="34">
        <f>IF(N4=1,"0")+IF(O5=4,$AL4)+IF(N4=2,-$AL4)</f>
        <v>0</v>
      </c>
      <c r="AY4" s="34">
        <f>IF(P4=1,"0")+IF(Q5=4,$AL4)+IF(P4=2,-$AL4)</f>
        <v>0</v>
      </c>
      <c r="AZ4" s="34">
        <f>IF(R4=1,"0")+IF(S5=4,$AL4)+IF(R4=2,-$AL4)</f>
        <v>0</v>
      </c>
      <c r="BA4" s="34">
        <f>IF(T4=1,"0")+IF(U5=4,$AL4)+IF(T4=2,-$AL4)</f>
        <v>0</v>
      </c>
      <c r="BB4" s="34">
        <f>IF(V4=1,"0")+IF(W5=4,$AL4)+IF(V4=2,-$AL4)</f>
        <v>9</v>
      </c>
      <c r="BC4" s="34">
        <f>IF(X4=1,"0")+IF(Y5=4,$AL4)+IF(X4=2,-$AL4)</f>
        <v>0</v>
      </c>
      <c r="BD4" s="34">
        <f>IF(Z4=1,"0")+IF(AA5=4,$AL4)+IF(Z4=2,-$AL4)</f>
        <v>0</v>
      </c>
      <c r="BE4" s="34">
        <f>IF(AB4=1,"0")+IF(AC5=4,$AL4)+IF(AB4=2,-$AL4)</f>
        <v>9</v>
      </c>
      <c r="BF4" s="34">
        <f>IF(AD4=1,"0")+IF(AE5=4,$AL4)+IF(AD4=2,-$AL4)</f>
        <v>0</v>
      </c>
      <c r="BG4" s="34">
        <f>IF(AF4=1,"0")+IF(AG5=4,$AL4)+IF(AF4=2,-$AL4)</f>
        <v>9</v>
      </c>
      <c r="BH4" s="34">
        <f>IF(AH4=1,"0")+IF(AI5=4,$AL4)+IF(AH4=2,-$AL4)</f>
        <v>0</v>
      </c>
      <c r="BI4" s="34">
        <f>IF(AJ4=1,"0")+IF(AK5=4,$AL4)+IF(AJ4=2,-$AL4)</f>
        <v>0</v>
      </c>
    </row>
    <row r="5" spans="1:61" ht="18.75" customHeight="1" thickBot="1" x14ac:dyDescent="0.25">
      <c r="A5" s="68"/>
      <c r="B5" s="57"/>
      <c r="C5" s="37"/>
      <c r="D5" s="37"/>
      <c r="E5" s="37"/>
      <c r="F5" s="5"/>
      <c r="G5" s="6"/>
      <c r="H5" s="7">
        <v>3</v>
      </c>
      <c r="I5" s="8">
        <v>4</v>
      </c>
      <c r="J5" s="9">
        <v>3</v>
      </c>
      <c r="K5" s="8">
        <v>4</v>
      </c>
      <c r="L5" s="9">
        <v>4</v>
      </c>
      <c r="M5" s="8">
        <v>0</v>
      </c>
      <c r="N5" s="26"/>
      <c r="O5" s="27"/>
      <c r="P5" s="9">
        <v>4</v>
      </c>
      <c r="Q5" s="8">
        <v>2</v>
      </c>
      <c r="R5" s="9">
        <v>4</v>
      </c>
      <c r="S5" s="8">
        <v>3</v>
      </c>
      <c r="T5" s="9">
        <v>4</v>
      </c>
      <c r="U5" s="8">
        <v>3</v>
      </c>
      <c r="V5" s="9">
        <v>3</v>
      </c>
      <c r="W5" s="8">
        <v>4</v>
      </c>
      <c r="X5" s="9">
        <v>4</v>
      </c>
      <c r="Y5" s="8">
        <v>1</v>
      </c>
      <c r="Z5" s="1">
        <v>4</v>
      </c>
      <c r="AA5" s="2">
        <v>2</v>
      </c>
      <c r="AB5" s="1">
        <v>1</v>
      </c>
      <c r="AC5" s="2">
        <v>4</v>
      </c>
      <c r="AD5" s="1">
        <v>4</v>
      </c>
      <c r="AE5" s="2">
        <v>0</v>
      </c>
      <c r="AF5" s="1">
        <v>3</v>
      </c>
      <c r="AG5" s="2">
        <v>4</v>
      </c>
      <c r="AH5" s="1">
        <v>4</v>
      </c>
      <c r="AI5" s="2">
        <v>3</v>
      </c>
      <c r="AJ5" s="1">
        <v>4</v>
      </c>
      <c r="AK5" s="2">
        <v>2</v>
      </c>
      <c r="AL5" s="49"/>
      <c r="AM5" s="49"/>
      <c r="AN5" s="44"/>
      <c r="AO5" s="21">
        <f>(H5+J5+L5+N5+P5+R5+T5+V5+X5+Z5+AB5+AD5+AF5+AH5+AJ5)/(I5+K5+M5+O5+Q5+S5+U5+W5+Y5+AA5+AC5+AE5+AG5+AI5+AK5)</f>
        <v>1.3611111111111112</v>
      </c>
      <c r="AP5" s="49"/>
      <c r="AT5" s="45"/>
      <c r="AU5" s="41"/>
      <c r="AV5" s="41"/>
      <c r="AW5" s="41"/>
      <c r="AX5" s="41"/>
      <c r="AY5" s="41"/>
      <c r="AZ5" s="41"/>
      <c r="BA5" s="35"/>
      <c r="BB5" s="35"/>
      <c r="BC5" s="35"/>
      <c r="BD5" s="35"/>
      <c r="BE5" s="35"/>
      <c r="BF5" s="35"/>
      <c r="BG5" s="35"/>
      <c r="BH5" s="35"/>
      <c r="BI5" s="35"/>
    </row>
    <row r="6" spans="1:61" ht="15.75" customHeight="1" x14ac:dyDescent="0.25">
      <c r="A6" s="67">
        <v>2</v>
      </c>
      <c r="B6" s="61" t="s">
        <v>24</v>
      </c>
      <c r="C6" s="36"/>
      <c r="D6" s="36"/>
      <c r="E6" s="60" t="s">
        <v>23</v>
      </c>
      <c r="F6" s="62">
        <v>1</v>
      </c>
      <c r="G6" s="63"/>
      <c r="H6" s="10"/>
      <c r="I6" s="11"/>
      <c r="J6" s="62">
        <v>1</v>
      </c>
      <c r="K6" s="63"/>
      <c r="L6" s="62">
        <v>0</v>
      </c>
      <c r="M6" s="63"/>
      <c r="N6" s="64"/>
      <c r="O6" s="65"/>
      <c r="P6" s="62">
        <v>1</v>
      </c>
      <c r="Q6" s="63"/>
      <c r="R6" s="62">
        <v>1</v>
      </c>
      <c r="S6" s="63"/>
      <c r="T6" s="62">
        <v>1</v>
      </c>
      <c r="U6" s="63"/>
      <c r="V6" s="62">
        <v>0</v>
      </c>
      <c r="W6" s="63"/>
      <c r="X6" s="62">
        <v>1</v>
      </c>
      <c r="Y6" s="63"/>
      <c r="Z6" s="62">
        <v>1</v>
      </c>
      <c r="AA6" s="63"/>
      <c r="AB6" s="62">
        <v>1</v>
      </c>
      <c r="AC6" s="63"/>
      <c r="AD6" s="62">
        <v>1</v>
      </c>
      <c r="AE6" s="63"/>
      <c r="AF6" s="62">
        <v>1</v>
      </c>
      <c r="AG6" s="63"/>
      <c r="AH6" s="62">
        <v>0</v>
      </c>
      <c r="AI6" s="63"/>
      <c r="AJ6" s="62">
        <v>1</v>
      </c>
      <c r="AK6" s="63"/>
      <c r="AL6" s="48">
        <f>SUM(F6:AK6)</f>
        <v>11</v>
      </c>
      <c r="AM6" s="48">
        <v>3</v>
      </c>
      <c r="AN6" s="43"/>
      <c r="AO6" s="21">
        <f>AU36</f>
        <v>62</v>
      </c>
      <c r="AP6" s="48"/>
      <c r="AT6" s="34">
        <f>IF(F6=1,"0")+IF(G7=4,$AL6)+IF(F6=2,-$AL6)</f>
        <v>0</v>
      </c>
      <c r="AU6" s="38">
        <v>0</v>
      </c>
      <c r="AV6" s="34">
        <f>IF(J6=1,"0")+IF(K7=4,$AL6)+IF(J6=2,-$AL6)</f>
        <v>0</v>
      </c>
      <c r="AW6" s="34">
        <f>IF(L6=1,"0")+IF(M7=4,$AL6)+IF(L6=2,-$AL6)</f>
        <v>11</v>
      </c>
      <c r="AX6" s="34">
        <f>IF(N6=1,"0")+IF(O7=4,$AL6)+IF(N6=2,-$AL6)</f>
        <v>0</v>
      </c>
      <c r="AY6" s="34">
        <f>IF(P6=1,"0")+IF(Q7=4,$AL6)+IF(P6=2,-$AL6)</f>
        <v>0</v>
      </c>
      <c r="AZ6" s="34">
        <f>IF(R6=1,"0")+IF(S7=4,$AL6)+IF(R6=2,-$AL6)</f>
        <v>0</v>
      </c>
      <c r="BA6" s="34">
        <f>IF(T6=1,"0")+IF(U7=4,$AL6)+IF(T6=2,-$AL6)</f>
        <v>0</v>
      </c>
      <c r="BB6" s="34">
        <f>IF(V6=1,"0")+IF(W7=4,$AL6)+IF(V6=2,-$AL6)</f>
        <v>11</v>
      </c>
      <c r="BC6" s="34">
        <f>IF(X6=1,"0")+IF(Y7=4,$AL6)+IF(X6=2,-$AL6)</f>
        <v>0</v>
      </c>
      <c r="BD6" s="34">
        <f>IF(Z6=1,"0")+IF(AA7=4,$AL6)+IF(Z6=2,-$AL6)</f>
        <v>0</v>
      </c>
      <c r="BE6" s="34">
        <f>IF(AB6=1,"0")+IF(AC7=4,$AL6)+IF(AB6=2,-$AL6)</f>
        <v>0</v>
      </c>
      <c r="BF6" s="34">
        <f>IF(AD6=1,"0")+IF(AE7=4,$AL6)+IF(AD6=2,-$AL6)</f>
        <v>0</v>
      </c>
      <c r="BG6" s="34">
        <f>IF(AF6=1,"0")+IF(AG7=4,$AL6)+IF(AF6=2,-$AL6)</f>
        <v>0</v>
      </c>
      <c r="BH6" s="34">
        <f>IF(AH6=1,"0")+IF(AI7=4,$AL6)+IF(AH6=2,-$AL6)</f>
        <v>11</v>
      </c>
      <c r="BI6" s="34">
        <f>IF(AJ6=1,"0")+IF(AK7=4,$AL6)+IF(AJ6=2,-$AL6)</f>
        <v>0</v>
      </c>
    </row>
    <row r="7" spans="1:61" ht="12.75" customHeight="1" x14ac:dyDescent="0.2">
      <c r="A7" s="68"/>
      <c r="B7" s="57"/>
      <c r="C7" s="37"/>
      <c r="D7" s="37"/>
      <c r="E7" s="37"/>
      <c r="F7" s="9">
        <v>4</v>
      </c>
      <c r="G7" s="8">
        <v>3</v>
      </c>
      <c r="H7" s="12"/>
      <c r="I7" s="13"/>
      <c r="J7" s="9">
        <v>4</v>
      </c>
      <c r="K7" s="8">
        <v>3</v>
      </c>
      <c r="L7" s="9">
        <v>2</v>
      </c>
      <c r="M7" s="8">
        <v>4</v>
      </c>
      <c r="N7" s="26"/>
      <c r="O7" s="27"/>
      <c r="P7" s="9">
        <v>4</v>
      </c>
      <c r="Q7" s="8">
        <v>1</v>
      </c>
      <c r="R7" s="9">
        <v>4</v>
      </c>
      <c r="S7" s="8">
        <v>1</v>
      </c>
      <c r="T7" s="9">
        <v>4</v>
      </c>
      <c r="U7" s="8">
        <v>1</v>
      </c>
      <c r="V7" s="9">
        <v>3</v>
      </c>
      <c r="W7" s="8">
        <v>4</v>
      </c>
      <c r="X7" s="9">
        <v>4</v>
      </c>
      <c r="Y7" s="8">
        <v>0</v>
      </c>
      <c r="Z7" s="9">
        <v>4</v>
      </c>
      <c r="AA7" s="8">
        <v>3</v>
      </c>
      <c r="AB7" s="1">
        <v>4</v>
      </c>
      <c r="AC7" s="2">
        <v>3</v>
      </c>
      <c r="AD7" s="1">
        <v>4</v>
      </c>
      <c r="AE7" s="2">
        <v>1</v>
      </c>
      <c r="AF7" s="1">
        <v>4</v>
      </c>
      <c r="AG7" s="2">
        <v>2</v>
      </c>
      <c r="AH7" s="1">
        <v>2</v>
      </c>
      <c r="AI7" s="2">
        <v>4</v>
      </c>
      <c r="AJ7" s="1">
        <v>4</v>
      </c>
      <c r="AK7" s="2">
        <v>1</v>
      </c>
      <c r="AL7" s="49"/>
      <c r="AM7" s="49"/>
      <c r="AN7" s="44"/>
      <c r="AO7" s="21">
        <f>(F7+H7+J7+L7+N7+P7+R7+T7+V7+X7+Z7+AB7+AD7+AF7+AH7+AJ7)/(G7+I7+K7+M7+O7+Q7+S7+U7+W7+Y7+AA7+AC7+AE7+AG7+AI7+AK7)</f>
        <v>1.6451612903225807</v>
      </c>
      <c r="AP7" s="49"/>
      <c r="AT7" s="40"/>
      <c r="AU7" s="39"/>
      <c r="AV7" s="41"/>
      <c r="AW7" s="41"/>
      <c r="AX7" s="41"/>
      <c r="AY7" s="41"/>
      <c r="AZ7" s="41"/>
      <c r="BA7" s="35"/>
      <c r="BB7" s="35"/>
      <c r="BC7" s="35"/>
      <c r="BD7" s="35"/>
      <c r="BE7" s="35"/>
      <c r="BF7" s="35"/>
      <c r="BG7" s="35"/>
      <c r="BH7" s="35"/>
      <c r="BI7" s="35"/>
    </row>
    <row r="8" spans="1:61" ht="15.75" customHeight="1" x14ac:dyDescent="0.25">
      <c r="A8" s="67">
        <v>3</v>
      </c>
      <c r="B8" s="61" t="s">
        <v>25</v>
      </c>
      <c r="C8" s="36"/>
      <c r="D8" s="36"/>
      <c r="E8" s="60" t="s">
        <v>23</v>
      </c>
      <c r="F8" s="32">
        <v>1</v>
      </c>
      <c r="G8" s="33"/>
      <c r="H8" s="32">
        <v>0</v>
      </c>
      <c r="I8" s="33"/>
      <c r="J8" s="10"/>
      <c r="K8" s="11"/>
      <c r="L8" s="32">
        <v>0</v>
      </c>
      <c r="M8" s="33"/>
      <c r="N8" s="58"/>
      <c r="O8" s="59"/>
      <c r="P8" s="32">
        <v>1</v>
      </c>
      <c r="Q8" s="33"/>
      <c r="R8" s="32">
        <v>1</v>
      </c>
      <c r="S8" s="33"/>
      <c r="T8" s="32">
        <v>1</v>
      </c>
      <c r="U8" s="33"/>
      <c r="V8" s="32">
        <v>1</v>
      </c>
      <c r="W8" s="33"/>
      <c r="X8" s="32">
        <v>1</v>
      </c>
      <c r="Y8" s="33"/>
      <c r="Z8" s="32">
        <v>0</v>
      </c>
      <c r="AA8" s="33"/>
      <c r="AB8" s="32">
        <v>1</v>
      </c>
      <c r="AC8" s="33"/>
      <c r="AD8" s="32">
        <v>1</v>
      </c>
      <c r="AE8" s="33"/>
      <c r="AF8" s="32">
        <v>0</v>
      </c>
      <c r="AG8" s="33"/>
      <c r="AH8" s="32">
        <v>1</v>
      </c>
      <c r="AI8" s="33"/>
      <c r="AJ8" s="32">
        <v>1</v>
      </c>
      <c r="AK8" s="33"/>
      <c r="AL8" s="48">
        <f>SUM(F8:AK8)</f>
        <v>10</v>
      </c>
      <c r="AM8" s="48">
        <v>4</v>
      </c>
      <c r="AN8" s="43"/>
      <c r="AO8" s="21">
        <f>AV36</f>
        <v>56</v>
      </c>
      <c r="AP8" s="48"/>
      <c r="AT8" s="34">
        <f>IF(F8=1,"0")+IF(G9=4,$AL8)+IF(F8=2,-$AL8)</f>
        <v>0</v>
      </c>
      <c r="AU8" s="34">
        <f>IF(H8=1,"0")+IF(I9=4,$AL8)+IF(H8=2,-$AL8)</f>
        <v>10</v>
      </c>
      <c r="AV8" s="38">
        <v>0</v>
      </c>
      <c r="AW8" s="34">
        <f>IF(L8=1,"0")+IF(M9=4,$AL8)+IF(L8=2,-$AL8)</f>
        <v>10</v>
      </c>
      <c r="AX8" s="34">
        <f>IF(N8=1,"0")+IF(O9=4,$AL8)+IF(N8=2,-$AL8)</f>
        <v>0</v>
      </c>
      <c r="AY8" s="34">
        <f>IF(P8=1,"0")+IF(Q9=4,$AL8)+IF(P8=2,-$AL8)</f>
        <v>0</v>
      </c>
      <c r="AZ8" s="34">
        <f>IF(R8=1,"0")+IF(S9=4,$AL8)+IF(R8=2,-$AL8)</f>
        <v>0</v>
      </c>
      <c r="BA8" s="34">
        <f>IF(T8=1,"0")+IF(U9=4,$AL8)+IF(T8=2,-$AL8)</f>
        <v>0</v>
      </c>
      <c r="BB8" s="34">
        <f>IF(V8=1,"0")+IF(W9=4,$AL8)+IF(V8=2,-$AL8)</f>
        <v>0</v>
      </c>
      <c r="BC8" s="34">
        <f>IF(X8=1,"0")+IF(Y9=4,$AL8)+IF(X8=2,-$AL8)</f>
        <v>0</v>
      </c>
      <c r="BD8" s="34">
        <f>IF(Z8=1,"0")+IF(AA9=4,$AL8)+IF(Z8=2,-$AL8)</f>
        <v>10</v>
      </c>
      <c r="BE8" s="34">
        <f>IF(AB8=1,"0")+IF(AC9=4,$AL8)+IF(AB8=2,-$AL8)</f>
        <v>0</v>
      </c>
      <c r="BF8" s="34">
        <f>IF(AD8=1,"0")+IF(AE9=4,$AL8)+IF(AD8=2,-$AL8)</f>
        <v>0</v>
      </c>
      <c r="BG8" s="34">
        <f>IF(AF8=1,"0")+IF(AG9=4,$AL8)+IF(AF8=2,-$AL8)</f>
        <v>10</v>
      </c>
      <c r="BH8" s="34">
        <f>IF(AH8=1,"0")+IF(AI9=4,$AL8)+IF(AH8=2,-$AL8)</f>
        <v>0</v>
      </c>
      <c r="BI8" s="34">
        <f>IF(AJ8=1,"0")+IF(AK9=4,$AL8)+IF(AJ8=2,-$AL8)</f>
        <v>0</v>
      </c>
    </row>
    <row r="9" spans="1:61" ht="12.75" customHeight="1" x14ac:dyDescent="0.2">
      <c r="A9" s="68"/>
      <c r="B9" s="57"/>
      <c r="C9" s="37"/>
      <c r="D9" s="37"/>
      <c r="E9" s="37"/>
      <c r="F9" s="9">
        <v>4</v>
      </c>
      <c r="G9" s="8">
        <v>3</v>
      </c>
      <c r="H9" s="9">
        <v>3</v>
      </c>
      <c r="I9" s="8">
        <v>4</v>
      </c>
      <c r="J9" s="12"/>
      <c r="K9" s="13"/>
      <c r="L9" s="9">
        <v>1</v>
      </c>
      <c r="M9" s="8">
        <v>4</v>
      </c>
      <c r="N9" s="26"/>
      <c r="O9" s="27"/>
      <c r="P9" s="9">
        <v>4</v>
      </c>
      <c r="Q9" s="8">
        <v>0</v>
      </c>
      <c r="R9" s="9">
        <v>4</v>
      </c>
      <c r="S9" s="8">
        <v>1</v>
      </c>
      <c r="T9" s="9">
        <v>4</v>
      </c>
      <c r="U9" s="8">
        <v>2</v>
      </c>
      <c r="V9" s="9">
        <v>4</v>
      </c>
      <c r="W9" s="8">
        <v>1</v>
      </c>
      <c r="X9" s="9">
        <v>4</v>
      </c>
      <c r="Y9" s="8">
        <v>1</v>
      </c>
      <c r="Z9" s="9">
        <v>1</v>
      </c>
      <c r="AA9" s="8">
        <v>4</v>
      </c>
      <c r="AB9" s="9">
        <v>4</v>
      </c>
      <c r="AC9" s="8">
        <v>0</v>
      </c>
      <c r="AD9" s="1">
        <v>4</v>
      </c>
      <c r="AE9" s="2">
        <v>2</v>
      </c>
      <c r="AF9" s="1">
        <v>2</v>
      </c>
      <c r="AG9" s="2">
        <v>4</v>
      </c>
      <c r="AH9" s="1">
        <v>4</v>
      </c>
      <c r="AI9" s="2">
        <v>3</v>
      </c>
      <c r="AJ9" s="1">
        <v>4</v>
      </c>
      <c r="AK9" s="2">
        <v>0</v>
      </c>
      <c r="AL9" s="49"/>
      <c r="AM9" s="49"/>
      <c r="AN9" s="44"/>
      <c r="AO9" s="21">
        <f>(F9+H9+J9+L9+N9+P9+R9+T9+V9+X9+Z9+AB9+AD9+AF9+AH9+AJ9)/(G9+I9+K9+M9+O9+Q9+S9+U9+W9+Y9+AA9+AC9+AE9+AG9+AI9+AK9)</f>
        <v>1.6206896551724137</v>
      </c>
      <c r="AP9" s="49"/>
      <c r="AT9" s="40"/>
      <c r="AU9" s="41"/>
      <c r="AV9" s="39"/>
      <c r="AW9" s="41"/>
      <c r="AX9" s="41"/>
      <c r="AY9" s="41"/>
      <c r="AZ9" s="41"/>
      <c r="BA9" s="35"/>
      <c r="BB9" s="35"/>
      <c r="BC9" s="35"/>
      <c r="BD9" s="35"/>
      <c r="BE9" s="35"/>
      <c r="BF9" s="35"/>
      <c r="BG9" s="35"/>
      <c r="BH9" s="35"/>
      <c r="BI9" s="35"/>
    </row>
    <row r="10" spans="1:61" ht="15.75" customHeight="1" x14ac:dyDescent="0.25">
      <c r="A10" s="67">
        <v>4</v>
      </c>
      <c r="B10" s="61" t="s">
        <v>26</v>
      </c>
      <c r="C10" s="36"/>
      <c r="D10" s="36"/>
      <c r="E10" s="60" t="s">
        <v>23</v>
      </c>
      <c r="F10" s="32">
        <v>0</v>
      </c>
      <c r="G10" s="33"/>
      <c r="H10" s="32">
        <v>1</v>
      </c>
      <c r="I10" s="33"/>
      <c r="J10" s="32">
        <v>1</v>
      </c>
      <c r="K10" s="33"/>
      <c r="L10" s="10"/>
      <c r="M10" s="11"/>
      <c r="N10" s="58"/>
      <c r="O10" s="59"/>
      <c r="P10" s="32">
        <v>1</v>
      </c>
      <c r="Q10" s="33"/>
      <c r="R10" s="32">
        <v>1</v>
      </c>
      <c r="S10" s="33"/>
      <c r="T10" s="32">
        <v>1</v>
      </c>
      <c r="U10" s="33"/>
      <c r="V10" s="32">
        <v>1</v>
      </c>
      <c r="W10" s="33"/>
      <c r="X10" s="32">
        <v>1</v>
      </c>
      <c r="Y10" s="33"/>
      <c r="Z10" s="32">
        <v>1</v>
      </c>
      <c r="AA10" s="33"/>
      <c r="AB10" s="32">
        <v>1</v>
      </c>
      <c r="AC10" s="33"/>
      <c r="AD10" s="32">
        <v>1</v>
      </c>
      <c r="AE10" s="33"/>
      <c r="AF10" s="32">
        <v>1</v>
      </c>
      <c r="AG10" s="33"/>
      <c r="AH10" s="32">
        <v>1</v>
      </c>
      <c r="AI10" s="33"/>
      <c r="AJ10" s="32">
        <v>1</v>
      </c>
      <c r="AK10" s="33"/>
      <c r="AL10" s="48">
        <f>SUM(F10:AK10)</f>
        <v>13</v>
      </c>
      <c r="AM10" s="48">
        <v>1</v>
      </c>
      <c r="AN10" s="43"/>
      <c r="AO10" s="21">
        <f>AW36</f>
        <v>83</v>
      </c>
      <c r="AP10" s="48"/>
      <c r="AT10" s="34">
        <f>IF(F10=1,"0")+IF(G11=4,$AL10)+IF(F10=2,-$AL10)</f>
        <v>13</v>
      </c>
      <c r="AU10" s="34">
        <f>IF(H10=1,"0")+IF(I11=4,$AL10)+IF(H10=2,-$AL10)</f>
        <v>0</v>
      </c>
      <c r="AV10" s="34">
        <f>IF(J10=1,"0")+IF(K11=4,$AL10)+IF(J10=2,-$AL10)</f>
        <v>0</v>
      </c>
      <c r="AW10" s="38">
        <v>0</v>
      </c>
      <c r="AX10" s="34">
        <f>IF(N10=1,"0")+IF(O11=4,$AL10)+IF(N10=2,-$AL10)</f>
        <v>0</v>
      </c>
      <c r="AY10" s="34">
        <f>IF(P10=1,"0")+IF(Q11=4,$AL10)+IF(P10=2,-$AL10)</f>
        <v>0</v>
      </c>
      <c r="AZ10" s="34">
        <f>IF(R10=1,"0")+IF(S11=4,$AL10)+IF(R10=2,-$AL10)</f>
        <v>0</v>
      </c>
      <c r="BA10" s="34">
        <f>IF(T10=1,"0")+IF(U11=4,$AL10)+IF(T10=2,-$AL10)</f>
        <v>0</v>
      </c>
      <c r="BB10" s="34">
        <f>IF(V10=1,"0")+IF(W11=4,$AL10)+IF(V10=2,-$AL10)</f>
        <v>0</v>
      </c>
      <c r="BC10" s="34">
        <f>IF(X10=1,"0")+IF(Y11=4,$AL10)+IF(X10=2,-$AL10)</f>
        <v>0</v>
      </c>
      <c r="BD10" s="34">
        <f>IF(Z10=1,"0")+IF(AA11=4,$AL10)+IF(Z10=2,-$AL10)</f>
        <v>0</v>
      </c>
      <c r="BE10" s="34">
        <f>IF(AB10=1,"0")+IF(AC11=4,$AL10)+IF(AB10=2,-$AL10)</f>
        <v>0</v>
      </c>
      <c r="BF10" s="34">
        <f>IF(AD10=1,"0")+IF(AE11=4,$AL10)+IF(AD10=2,-$AL10)</f>
        <v>0</v>
      </c>
      <c r="BG10" s="34">
        <f>IF(AF10=1,"0")+IF(AG11=4,$AL10)+IF(AF10=2,-$AL10)</f>
        <v>0</v>
      </c>
      <c r="BH10" s="34">
        <f>IF(AH10=1,"0")+IF(AI11=4,$AL10)+IF(AH10=2,-$AL10)</f>
        <v>0</v>
      </c>
      <c r="BI10" s="34">
        <f>IF(AJ10=1,"0")+IF(AK11=4,$AL10)+IF(AJ10=2,-$AL10)</f>
        <v>0</v>
      </c>
    </row>
    <row r="11" spans="1:61" ht="12.75" customHeight="1" x14ac:dyDescent="0.2">
      <c r="A11" s="68"/>
      <c r="B11" s="57"/>
      <c r="C11" s="37"/>
      <c r="D11" s="37"/>
      <c r="E11" s="37"/>
      <c r="F11" s="9">
        <v>0</v>
      </c>
      <c r="G11" s="8">
        <v>4</v>
      </c>
      <c r="H11" s="9">
        <v>4</v>
      </c>
      <c r="I11" s="8">
        <v>2</v>
      </c>
      <c r="J11" s="9">
        <v>4</v>
      </c>
      <c r="K11" s="8">
        <v>1</v>
      </c>
      <c r="L11" s="12"/>
      <c r="M11" s="13"/>
      <c r="N11" s="26"/>
      <c r="O11" s="27"/>
      <c r="P11" s="9">
        <v>4</v>
      </c>
      <c r="Q11" s="8">
        <v>2</v>
      </c>
      <c r="R11" s="9">
        <v>4</v>
      </c>
      <c r="S11" s="8">
        <v>3</v>
      </c>
      <c r="T11" s="9">
        <v>4</v>
      </c>
      <c r="U11" s="8">
        <v>2</v>
      </c>
      <c r="V11" s="9">
        <v>4</v>
      </c>
      <c r="W11" s="8">
        <v>1</v>
      </c>
      <c r="X11" s="9">
        <v>4</v>
      </c>
      <c r="Y11" s="8">
        <v>1</v>
      </c>
      <c r="Z11" s="9">
        <v>4</v>
      </c>
      <c r="AA11" s="8">
        <v>1</v>
      </c>
      <c r="AB11" s="9">
        <v>4</v>
      </c>
      <c r="AC11" s="8">
        <v>0</v>
      </c>
      <c r="AD11" s="9">
        <v>4</v>
      </c>
      <c r="AE11" s="8">
        <v>1</v>
      </c>
      <c r="AF11" s="1">
        <v>4</v>
      </c>
      <c r="AG11" s="2">
        <v>0</v>
      </c>
      <c r="AH11" s="1">
        <v>4</v>
      </c>
      <c r="AI11" s="2">
        <v>3</v>
      </c>
      <c r="AJ11" s="1">
        <v>4</v>
      </c>
      <c r="AK11" s="2">
        <v>0</v>
      </c>
      <c r="AL11" s="49"/>
      <c r="AM11" s="49"/>
      <c r="AN11" s="44"/>
      <c r="AO11" s="21">
        <f>(F11+H11+J11+L11+N11+P11+R11+T11+V11+X11+Z11+AB11+AD11+AF11+AH11+AJ11)/(G11+I11+K11+M11+O11+Q11+S11+U11+W11+Y11+AA11+AC11+AE11+AG11+AI11+AK11)</f>
        <v>2.4761904761904763</v>
      </c>
      <c r="AP11" s="49"/>
      <c r="AT11" s="40"/>
      <c r="AU11" s="41"/>
      <c r="AV11" s="41"/>
      <c r="AW11" s="39"/>
      <c r="AX11" s="41"/>
      <c r="AY11" s="41"/>
      <c r="AZ11" s="41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1:61" ht="15.75" customHeight="1" x14ac:dyDescent="0.25">
      <c r="A12" s="67">
        <v>5</v>
      </c>
      <c r="B12" s="61"/>
      <c r="C12" s="36"/>
      <c r="D12" s="36"/>
      <c r="E12" s="36"/>
      <c r="F12" s="58"/>
      <c r="G12" s="59"/>
      <c r="H12" s="58"/>
      <c r="I12" s="59"/>
      <c r="J12" s="58"/>
      <c r="K12" s="59"/>
      <c r="L12" s="58"/>
      <c r="M12" s="59"/>
      <c r="N12" s="24"/>
      <c r="O12" s="25"/>
      <c r="P12" s="58"/>
      <c r="Q12" s="59"/>
      <c r="R12" s="58"/>
      <c r="S12" s="59"/>
      <c r="T12" s="58"/>
      <c r="U12" s="59"/>
      <c r="V12" s="58"/>
      <c r="W12" s="59"/>
      <c r="X12" s="58"/>
      <c r="Y12" s="59"/>
      <c r="Z12" s="58"/>
      <c r="AA12" s="59"/>
      <c r="AB12" s="58"/>
      <c r="AC12" s="59"/>
      <c r="AD12" s="58"/>
      <c r="AE12" s="59"/>
      <c r="AF12" s="58"/>
      <c r="AG12" s="59"/>
      <c r="AH12" s="58"/>
      <c r="AI12" s="59"/>
      <c r="AJ12" s="58"/>
      <c r="AK12" s="59"/>
      <c r="AL12" s="48">
        <f>SUM(F12:AK12)</f>
        <v>0</v>
      </c>
      <c r="AM12" s="48"/>
      <c r="AN12" s="43"/>
      <c r="AO12" s="21">
        <f>AX36</f>
        <v>0</v>
      </c>
      <c r="AP12" s="48"/>
      <c r="AT12" s="34">
        <f>IF(F12=1,"0")+IF(G13=4,$AL12)+IF(F12=2,-$AL12)</f>
        <v>0</v>
      </c>
      <c r="AU12" s="34">
        <f>IF(H12=1,"0")+IF(I13=4,$AL12)+IF(H12=2,-$AL12)</f>
        <v>0</v>
      </c>
      <c r="AV12" s="34">
        <f>IF(J12=1,"0")+IF(K13=4,$AL12)+IF(J12=2,-$AL12)</f>
        <v>0</v>
      </c>
      <c r="AW12" s="34">
        <f>IF(L12=1,"0")+IF(M13=4,$AL12)+IF(L12=2,-$AL12)</f>
        <v>0</v>
      </c>
      <c r="AX12" s="38">
        <v>0</v>
      </c>
      <c r="AY12" s="34">
        <f>IF(P12=1,"0")+IF(Q13=4,$AL12)+IF(P12=2,-$AL12)</f>
        <v>0</v>
      </c>
      <c r="AZ12" s="34">
        <f>IF(R12=1,"0")+IF(S13=4,$AL12)+IF(R12=2,-$AL12)</f>
        <v>0</v>
      </c>
      <c r="BA12" s="34">
        <f>IF(T12=1,"0")+IF(U13=4,$AL12)+IF(T12=2,-$AL12)</f>
        <v>0</v>
      </c>
      <c r="BB12" s="34">
        <f>IF(V12=1,"0")+IF(W13=4,$AL12)+IF(V12=2,-$AL12)</f>
        <v>0</v>
      </c>
      <c r="BC12" s="34">
        <f>IF(X12=1,"0")+IF(Y13=4,$AL12)+IF(X12=2,-$AL12)</f>
        <v>0</v>
      </c>
      <c r="BD12" s="34">
        <f>IF(Z12=1,"0")+IF(AA13=4,$AL12)+IF(Z12=2,-$AL12)</f>
        <v>0</v>
      </c>
      <c r="BE12" s="34">
        <f>IF(AB12=1,"0")+IF(AC13=4,$AL12)+IF(AB12=2,-$AL12)</f>
        <v>0</v>
      </c>
      <c r="BF12" s="34">
        <f>IF(AD12=1,"0")+IF(AE13=4,$AL12)+IF(AD12=2,-$AL12)</f>
        <v>0</v>
      </c>
      <c r="BG12" s="34">
        <f>IF(AF12=1,"0")+IF(AG13=4,$AL12)+IF(AF12=2,-$AL12)</f>
        <v>0</v>
      </c>
      <c r="BH12" s="34">
        <f>IF(AH12=1,"0")+IF(AI13=4,$AL12)+IF(AH12=2,-$AL12)</f>
        <v>0</v>
      </c>
      <c r="BI12" s="34">
        <f>IF(AJ12=1,"0")+IF(AK13=4,$AL12)+IF(AJ12=2,-$AL12)</f>
        <v>0</v>
      </c>
    </row>
    <row r="13" spans="1:61" ht="12.75" customHeight="1" x14ac:dyDescent="0.2">
      <c r="A13" s="68"/>
      <c r="B13" s="57"/>
      <c r="C13" s="37"/>
      <c r="D13" s="37"/>
      <c r="E13" s="37"/>
      <c r="F13" s="26"/>
      <c r="G13" s="27"/>
      <c r="H13" s="26"/>
      <c r="I13" s="27"/>
      <c r="J13" s="26"/>
      <c r="K13" s="27"/>
      <c r="L13" s="26"/>
      <c r="M13" s="27"/>
      <c r="N13" s="28"/>
      <c r="O13" s="29"/>
      <c r="P13" s="26"/>
      <c r="Q13" s="27"/>
      <c r="R13" s="26"/>
      <c r="S13" s="27"/>
      <c r="T13" s="26"/>
      <c r="U13" s="27"/>
      <c r="V13" s="26"/>
      <c r="W13" s="27"/>
      <c r="X13" s="26"/>
      <c r="Y13" s="27"/>
      <c r="Z13" s="26"/>
      <c r="AA13" s="27"/>
      <c r="AB13" s="26"/>
      <c r="AC13" s="27"/>
      <c r="AD13" s="26"/>
      <c r="AE13" s="27"/>
      <c r="AF13" s="26"/>
      <c r="AG13" s="27"/>
      <c r="AH13" s="30"/>
      <c r="AI13" s="31"/>
      <c r="AJ13" s="30"/>
      <c r="AK13" s="31"/>
      <c r="AL13" s="49"/>
      <c r="AM13" s="49"/>
      <c r="AN13" s="44"/>
      <c r="AO13" s="21" t="e">
        <f>(F13+H13+J13+L13+N13+P13+R13+T13+V13+X13+Z13+AB13+AD13+AF13+AH13+AJ13)/(G13+I13+K13+M13+O13+Q13+S13+U13+W13+Y13+AA13+AC13+AE13+AG13+AI13+AK13)</f>
        <v>#DIV/0!</v>
      </c>
      <c r="AP13" s="49"/>
      <c r="AT13" s="40"/>
      <c r="AU13" s="41"/>
      <c r="AV13" s="41"/>
      <c r="AW13" s="41"/>
      <c r="AX13" s="39"/>
      <c r="AY13" s="41"/>
      <c r="AZ13" s="41"/>
      <c r="BA13" s="35"/>
      <c r="BB13" s="35"/>
      <c r="BC13" s="35"/>
      <c r="BD13" s="35"/>
      <c r="BE13" s="35"/>
      <c r="BF13" s="35"/>
      <c r="BG13" s="35"/>
      <c r="BH13" s="35"/>
      <c r="BI13" s="35"/>
    </row>
    <row r="14" spans="1:61" ht="15.75" customHeight="1" x14ac:dyDescent="0.25">
      <c r="A14" s="67">
        <v>6</v>
      </c>
      <c r="B14" s="61" t="s">
        <v>32</v>
      </c>
      <c r="C14" s="36"/>
      <c r="D14" s="36"/>
      <c r="E14" s="36" t="s">
        <v>23</v>
      </c>
      <c r="F14" s="32">
        <v>0</v>
      </c>
      <c r="G14" s="33"/>
      <c r="H14" s="32">
        <v>0</v>
      </c>
      <c r="I14" s="33"/>
      <c r="J14" s="32">
        <v>0</v>
      </c>
      <c r="K14" s="33"/>
      <c r="L14" s="32">
        <v>0</v>
      </c>
      <c r="M14" s="33"/>
      <c r="N14" s="58"/>
      <c r="O14" s="59"/>
      <c r="P14" s="10"/>
      <c r="Q14" s="11"/>
      <c r="R14" s="32">
        <v>0</v>
      </c>
      <c r="S14" s="33"/>
      <c r="T14" s="32">
        <v>0</v>
      </c>
      <c r="U14" s="33"/>
      <c r="V14" s="32">
        <v>1</v>
      </c>
      <c r="W14" s="33"/>
      <c r="X14" s="32">
        <v>1</v>
      </c>
      <c r="Y14" s="33"/>
      <c r="Z14" s="32">
        <v>1</v>
      </c>
      <c r="AA14" s="33"/>
      <c r="AB14" s="32">
        <v>0</v>
      </c>
      <c r="AC14" s="33"/>
      <c r="AD14" s="32">
        <v>1</v>
      </c>
      <c r="AE14" s="33"/>
      <c r="AF14" s="32">
        <v>0</v>
      </c>
      <c r="AG14" s="33"/>
      <c r="AH14" s="32">
        <v>0</v>
      </c>
      <c r="AI14" s="33"/>
      <c r="AJ14" s="32">
        <v>1</v>
      </c>
      <c r="AK14" s="33"/>
      <c r="AL14" s="48">
        <f>SUM(F14:AK14)</f>
        <v>5</v>
      </c>
      <c r="AM14" s="48">
        <v>10</v>
      </c>
      <c r="AN14" s="43"/>
      <c r="AO14" s="21">
        <f>AY36</f>
        <v>24</v>
      </c>
      <c r="AP14" s="48"/>
      <c r="AT14" s="34">
        <f>IF(F14=1,"0")+IF(G15=4,$AL14)+IF(F14=2,-$AL14)</f>
        <v>5</v>
      </c>
      <c r="AU14" s="34">
        <f>IF(H14=1,"0")+IF(I15=4,$AL14)+IF(H14=2,-$AL14)</f>
        <v>5</v>
      </c>
      <c r="AV14" s="34">
        <f>IF(J14=1,"0")+IF(K15=4,$AL14)+IF(J14=2,-$AL14)</f>
        <v>5</v>
      </c>
      <c r="AW14" s="34">
        <f>IF(L14=1,"0")+IF(M15=4,$AL14)+IF(L14=2,-$AL14)</f>
        <v>5</v>
      </c>
      <c r="AX14" s="34">
        <f>IF(N14=1,"0")+IF(O15=4,$AL14)+IF(N14=2,-$AL14)</f>
        <v>0</v>
      </c>
      <c r="AY14" s="38">
        <v>0</v>
      </c>
      <c r="AZ14" s="34">
        <f>IF(R14=1,"0")+IF(S15=4,$AL14)+IF(R14=2,-$AL14)</f>
        <v>5</v>
      </c>
      <c r="BA14" s="34">
        <f>IF(T14=1,"0")+IF(U15=4,$AL14)+IF(T14=2,-$AL14)</f>
        <v>5</v>
      </c>
      <c r="BB14" s="34">
        <f>IF(V14=1,"0")+IF(W15=4,$AL14)+IF(V14=2,-$AL14)</f>
        <v>0</v>
      </c>
      <c r="BC14" s="34">
        <f>IF(X14=1,"0")+IF(Y15=4,$AL14)+IF(X14=2,-$AL14)</f>
        <v>0</v>
      </c>
      <c r="BD14" s="34">
        <f>IF(Z14=1,"0")+IF(AA15=4,$AL14)+IF(Z14=2,-$AL14)</f>
        <v>0</v>
      </c>
      <c r="BE14" s="34">
        <f>IF(AB14=1,"0")+IF(AC15=4,$AL14)+IF(AB14=2,-$AL14)</f>
        <v>5</v>
      </c>
      <c r="BF14" s="34">
        <f>IF(AD14=1,"0")+IF(AE15=4,$AL14)+IF(AD14=2,-$AL14)</f>
        <v>0</v>
      </c>
      <c r="BG14" s="34">
        <f>IF(AF14=1,"0")+IF(AG15=4,$AL14)+IF(AF14=2,-$AL14)</f>
        <v>5</v>
      </c>
      <c r="BH14" s="34">
        <f>IF(AH14=1,"0")+IF(AI15=4,$AL14)+IF(AH14=2,-$AL14)</f>
        <v>5</v>
      </c>
      <c r="BI14" s="34">
        <f>IF(AJ14=1,"0")+IF(AK15=4,$AL14)+IF(AJ14=2,-$AL14)</f>
        <v>0</v>
      </c>
    </row>
    <row r="15" spans="1:61" ht="12.75" customHeight="1" x14ac:dyDescent="0.2">
      <c r="A15" s="68"/>
      <c r="B15" s="57"/>
      <c r="C15" s="37"/>
      <c r="D15" s="37"/>
      <c r="E15" s="37"/>
      <c r="F15" s="9">
        <v>2</v>
      </c>
      <c r="G15" s="8">
        <v>4</v>
      </c>
      <c r="H15" s="9">
        <v>1</v>
      </c>
      <c r="I15" s="8">
        <v>4</v>
      </c>
      <c r="J15" s="9">
        <v>0</v>
      </c>
      <c r="K15" s="8">
        <v>4</v>
      </c>
      <c r="L15" s="9">
        <v>2</v>
      </c>
      <c r="M15" s="8">
        <v>4</v>
      </c>
      <c r="N15" s="26"/>
      <c r="O15" s="27"/>
      <c r="P15" s="12"/>
      <c r="Q15" s="13"/>
      <c r="R15" s="9">
        <v>3</v>
      </c>
      <c r="S15" s="8">
        <v>4</v>
      </c>
      <c r="T15" s="9">
        <v>1</v>
      </c>
      <c r="U15" s="8">
        <v>4</v>
      </c>
      <c r="V15" s="9">
        <v>4</v>
      </c>
      <c r="W15" s="8">
        <v>2</v>
      </c>
      <c r="X15" s="9">
        <v>4</v>
      </c>
      <c r="Y15" s="8">
        <v>3</v>
      </c>
      <c r="Z15" s="9">
        <v>4</v>
      </c>
      <c r="AA15" s="8">
        <v>3</v>
      </c>
      <c r="AB15" s="9">
        <v>2</v>
      </c>
      <c r="AC15" s="8">
        <v>4</v>
      </c>
      <c r="AD15" s="9">
        <v>4</v>
      </c>
      <c r="AE15" s="8">
        <v>3</v>
      </c>
      <c r="AF15" s="9">
        <v>3</v>
      </c>
      <c r="AG15" s="8">
        <v>4</v>
      </c>
      <c r="AH15" s="9">
        <v>2</v>
      </c>
      <c r="AI15" s="8">
        <v>4</v>
      </c>
      <c r="AJ15" s="1">
        <v>4</v>
      </c>
      <c r="AK15" s="2">
        <v>2</v>
      </c>
      <c r="AL15" s="49"/>
      <c r="AM15" s="49"/>
      <c r="AN15" s="44"/>
      <c r="AO15" s="21">
        <f>(F15+H15+J15+L15+N15+P15+R15+T15+V15+X15+Z15+AB15+AD15+AF15+AH15+AJ15)/(G15+I15+K15+M15+O15+Q15+S15+U15+W15+Y15+AA15+AC15+AE15+AG15+AI15+AK15)</f>
        <v>0.73469387755102045</v>
      </c>
      <c r="AP15" s="49"/>
      <c r="AT15" s="40"/>
      <c r="AU15" s="41"/>
      <c r="AV15" s="41"/>
      <c r="AW15" s="41"/>
      <c r="AX15" s="41"/>
      <c r="AY15" s="39"/>
      <c r="AZ15" s="41"/>
      <c r="BA15" s="35"/>
      <c r="BB15" s="35"/>
      <c r="BC15" s="35"/>
      <c r="BD15" s="35"/>
      <c r="BE15" s="35"/>
      <c r="BF15" s="35"/>
      <c r="BG15" s="35"/>
      <c r="BH15" s="35"/>
      <c r="BI15" s="35"/>
    </row>
    <row r="16" spans="1:61" ht="15.75" customHeight="1" x14ac:dyDescent="0.25">
      <c r="A16" s="67">
        <v>7</v>
      </c>
      <c r="B16" s="61" t="s">
        <v>27</v>
      </c>
      <c r="C16" s="36"/>
      <c r="D16" s="36"/>
      <c r="E16" s="60" t="s">
        <v>23</v>
      </c>
      <c r="F16" s="32">
        <v>0</v>
      </c>
      <c r="G16" s="33"/>
      <c r="H16" s="32">
        <v>0</v>
      </c>
      <c r="I16" s="33"/>
      <c r="J16" s="32">
        <v>0</v>
      </c>
      <c r="K16" s="33"/>
      <c r="L16" s="32">
        <v>0</v>
      </c>
      <c r="M16" s="33"/>
      <c r="N16" s="58"/>
      <c r="O16" s="59"/>
      <c r="P16" s="32">
        <v>1</v>
      </c>
      <c r="Q16" s="33"/>
      <c r="R16" s="10"/>
      <c r="S16" s="11"/>
      <c r="T16" s="32">
        <v>0</v>
      </c>
      <c r="U16" s="33"/>
      <c r="V16" s="32">
        <v>0</v>
      </c>
      <c r="W16" s="33"/>
      <c r="X16" s="32">
        <v>0</v>
      </c>
      <c r="Y16" s="33"/>
      <c r="Z16" s="32">
        <v>0</v>
      </c>
      <c r="AA16" s="33"/>
      <c r="AB16" s="32">
        <v>0</v>
      </c>
      <c r="AC16" s="33"/>
      <c r="AD16" s="32">
        <v>0</v>
      </c>
      <c r="AE16" s="33"/>
      <c r="AF16" s="32">
        <v>0</v>
      </c>
      <c r="AG16" s="33"/>
      <c r="AH16" s="32">
        <v>0</v>
      </c>
      <c r="AI16" s="33"/>
      <c r="AJ16" s="32">
        <v>1</v>
      </c>
      <c r="AK16" s="33"/>
      <c r="AL16" s="48">
        <f>SUM(F16:AK16)</f>
        <v>2</v>
      </c>
      <c r="AM16" s="48">
        <v>14</v>
      </c>
      <c r="AN16" s="43"/>
      <c r="AO16" s="21">
        <f>AZ36</f>
        <v>6</v>
      </c>
      <c r="AP16" s="48"/>
      <c r="AT16" s="34">
        <f>IF(F16=1,"0")+IF(G17=4,$AL16)+IF(F16=2,-$AL16)</f>
        <v>2</v>
      </c>
      <c r="AU16" s="34">
        <f>IF(H16=1,"0")+IF(I17=4,$AL16)+IF(H16=2,-$AL16)</f>
        <v>2</v>
      </c>
      <c r="AV16" s="34">
        <f>IF(J16=1,"0")+IF(K17=4,$AL16)+IF(J16=2,-$AL16)</f>
        <v>2</v>
      </c>
      <c r="AW16" s="34">
        <f>IF(L16=1,"0")+IF(M17=4,$AL16)+IF(L16=2,-$AL16)</f>
        <v>2</v>
      </c>
      <c r="AX16" s="34">
        <f>IF(N16=1,"0")+IF(O17=4,$AL16)+IF(N16=2,-$AL16)</f>
        <v>0</v>
      </c>
      <c r="AY16" s="34">
        <f>IF(P16=1,"0")+IF(Q17=4,$AL16)+IF(P16=2,-$AL16)</f>
        <v>0</v>
      </c>
      <c r="AZ16" s="38">
        <v>0</v>
      </c>
      <c r="BA16" s="34">
        <f>IF(T16=1,"0")+IF(U17=4,$AL16)+IF(T16=2,-$AL16)</f>
        <v>2</v>
      </c>
      <c r="BB16" s="34">
        <f>IF(V16=1,"0")+IF(W17=4,$AL16)+IF(V16=2,-$AL16)</f>
        <v>2</v>
      </c>
      <c r="BC16" s="34">
        <f>IF(X16=1,"0")+IF(Y17=4,$AL16)+IF(X16=2,-$AL16)</f>
        <v>2</v>
      </c>
      <c r="BD16" s="34">
        <f>IF(Z16=1,"0")+IF(AA17=4,$AL16)+IF(Z16=2,-$AL16)</f>
        <v>2</v>
      </c>
      <c r="BE16" s="34">
        <f>IF(AB16=1,"0")+IF(AC17=4,$AL16)+IF(AB16=2,-$AL16)</f>
        <v>2</v>
      </c>
      <c r="BF16" s="34">
        <f>IF(AD16=1,"0")+IF(AE17=4,$AL16)+IF(AD16=2,-$AL16)</f>
        <v>2</v>
      </c>
      <c r="BG16" s="34">
        <f>IF(AF16=1,"0")+IF(AG17=4,$AL16)+IF(AF16=2,-$AL16)</f>
        <v>2</v>
      </c>
      <c r="BH16" s="34">
        <f>IF(AH16=1,"0")+IF(AI17=4,$AL16)+IF(AH16=2,-$AL16)</f>
        <v>2</v>
      </c>
      <c r="BI16" s="34">
        <f>IF(AJ16=1,"0")+IF(AK17=4,$AL16)+IF(AJ16=2,-$AL16)</f>
        <v>0</v>
      </c>
    </row>
    <row r="17" spans="1:61" ht="12.75" customHeight="1" x14ac:dyDescent="0.2">
      <c r="A17" s="68"/>
      <c r="B17" s="57"/>
      <c r="C17" s="37"/>
      <c r="D17" s="37"/>
      <c r="E17" s="37"/>
      <c r="F17" s="9">
        <v>3</v>
      </c>
      <c r="G17" s="8">
        <v>4</v>
      </c>
      <c r="H17" s="9">
        <v>1</v>
      </c>
      <c r="I17" s="8">
        <v>4</v>
      </c>
      <c r="J17" s="9">
        <v>1</v>
      </c>
      <c r="K17" s="8">
        <v>4</v>
      </c>
      <c r="L17" s="9">
        <v>3</v>
      </c>
      <c r="M17" s="8">
        <v>4</v>
      </c>
      <c r="N17" s="26"/>
      <c r="O17" s="27"/>
      <c r="P17" s="9">
        <v>4</v>
      </c>
      <c r="Q17" s="8">
        <v>3</v>
      </c>
      <c r="R17" s="12"/>
      <c r="S17" s="13"/>
      <c r="T17" s="9">
        <v>2</v>
      </c>
      <c r="U17" s="8">
        <v>4</v>
      </c>
      <c r="V17" s="9">
        <v>1</v>
      </c>
      <c r="W17" s="8">
        <v>4</v>
      </c>
      <c r="X17" s="9">
        <v>2</v>
      </c>
      <c r="Y17" s="8">
        <v>4</v>
      </c>
      <c r="Z17" s="9">
        <v>1</v>
      </c>
      <c r="AA17" s="8">
        <v>4</v>
      </c>
      <c r="AB17" s="9">
        <v>2</v>
      </c>
      <c r="AC17" s="8">
        <v>4</v>
      </c>
      <c r="AD17" s="9">
        <v>1</v>
      </c>
      <c r="AE17" s="8">
        <v>4</v>
      </c>
      <c r="AF17" s="9">
        <v>1</v>
      </c>
      <c r="AG17" s="8">
        <v>4</v>
      </c>
      <c r="AH17" s="9">
        <v>1</v>
      </c>
      <c r="AI17" s="8">
        <v>4</v>
      </c>
      <c r="AJ17" s="9">
        <v>4</v>
      </c>
      <c r="AK17" s="8">
        <v>0</v>
      </c>
      <c r="AL17" s="49"/>
      <c r="AM17" s="49"/>
      <c r="AN17" s="44"/>
      <c r="AO17" s="21">
        <f>(F17+H17+J17+L17+N17+P17+R17+T17+V17+X17+Z17+AB17+AD17+AF17+AH17+AJ17)/(G17+I17+K17+M17+O17+Q17+S17+U17+W17+Y17+AA17+AC17+AE17+AG17+AI17+AK17)</f>
        <v>0.52941176470588236</v>
      </c>
      <c r="AP17" s="49"/>
      <c r="AT17" s="40"/>
      <c r="AU17" s="41"/>
      <c r="AV17" s="41"/>
      <c r="AW17" s="41"/>
      <c r="AX17" s="41"/>
      <c r="AY17" s="41"/>
      <c r="AZ17" s="39"/>
      <c r="BA17" s="35"/>
      <c r="BB17" s="35"/>
      <c r="BC17" s="35"/>
      <c r="BD17" s="35"/>
      <c r="BE17" s="35"/>
      <c r="BF17" s="35"/>
      <c r="BG17" s="35"/>
      <c r="BH17" s="35"/>
      <c r="BI17" s="35"/>
    </row>
    <row r="18" spans="1:61" ht="15.75" customHeight="1" x14ac:dyDescent="0.25">
      <c r="A18" s="67">
        <v>8</v>
      </c>
      <c r="B18" s="61" t="s">
        <v>19</v>
      </c>
      <c r="C18" s="36"/>
      <c r="D18" s="36"/>
      <c r="E18" s="60" t="s">
        <v>23</v>
      </c>
      <c r="F18" s="32">
        <v>0</v>
      </c>
      <c r="G18" s="33"/>
      <c r="H18" s="32">
        <v>0</v>
      </c>
      <c r="I18" s="33"/>
      <c r="J18" s="32">
        <v>0</v>
      </c>
      <c r="K18" s="33"/>
      <c r="L18" s="32">
        <v>0</v>
      </c>
      <c r="M18" s="33"/>
      <c r="N18" s="58"/>
      <c r="O18" s="59"/>
      <c r="P18" s="32">
        <v>1</v>
      </c>
      <c r="Q18" s="33"/>
      <c r="R18" s="32">
        <v>1</v>
      </c>
      <c r="S18" s="33"/>
      <c r="T18" s="10"/>
      <c r="U18" s="11"/>
      <c r="V18" s="32">
        <v>0</v>
      </c>
      <c r="W18" s="33"/>
      <c r="X18" s="32">
        <v>0</v>
      </c>
      <c r="Y18" s="33"/>
      <c r="Z18" s="32">
        <v>0</v>
      </c>
      <c r="AA18" s="33"/>
      <c r="AB18" s="32">
        <v>0</v>
      </c>
      <c r="AC18" s="33"/>
      <c r="AD18" s="32">
        <v>1</v>
      </c>
      <c r="AE18" s="33"/>
      <c r="AF18" s="32">
        <v>0</v>
      </c>
      <c r="AG18" s="33"/>
      <c r="AH18" s="32">
        <v>0</v>
      </c>
      <c r="AI18" s="33"/>
      <c r="AJ18" s="32">
        <v>1</v>
      </c>
      <c r="AK18" s="33"/>
      <c r="AL18" s="48">
        <f>SUM(F18:AK18)</f>
        <v>4</v>
      </c>
      <c r="AM18" s="48">
        <v>12</v>
      </c>
      <c r="AN18" s="43"/>
      <c r="AO18" s="21">
        <f>BA36</f>
        <v>12</v>
      </c>
      <c r="AP18" s="48"/>
      <c r="AT18" s="34">
        <f>IF(F18=1,"0")+IF(G19=4,$AL18)+IF(F18=2,-$AL18)</f>
        <v>4</v>
      </c>
      <c r="AU18" s="34">
        <f>IF(H18=1,"0")+IF(I19=4,$AL18)+IF(H18=2,-$AL18)</f>
        <v>4</v>
      </c>
      <c r="AV18" s="34">
        <f>IF(J18=1,"0")+IF(K19=4,$AL18)+IF(J18=2,-$AL18)</f>
        <v>4</v>
      </c>
      <c r="AW18" s="34">
        <f>IF(L18=1,"0")+IF(M19=4,$AL18)+IF(L18=2,-$AL18)</f>
        <v>4</v>
      </c>
      <c r="AX18" s="34">
        <f>IF(N18=1,"0")+IF(O19=4,$AL18)+IF(N18=2,-$AL18)</f>
        <v>0</v>
      </c>
      <c r="AY18" s="34">
        <f>IF(P18=1,"0")+IF(Q19=4,$AL18)+IF(P18=2,-$AL18)</f>
        <v>0</v>
      </c>
      <c r="AZ18" s="34">
        <f>IF(R18=1,"0")+IF(S19=4,$AL18)+IF(R18=2,-$AL18)</f>
        <v>0</v>
      </c>
      <c r="BA18" s="38">
        <v>0</v>
      </c>
      <c r="BB18" s="34">
        <f>IF(V18=1,"0")+IF(W19=4,$AL18)+IF(V18=2,-$AL18)</f>
        <v>4</v>
      </c>
      <c r="BC18" s="34">
        <f>IF(X18=1,"0")+IF(Y19=4,$AL18)+IF(X18=2,-$AL18)</f>
        <v>4</v>
      </c>
      <c r="BD18" s="34">
        <f>IF(Z18=1,"0")+IF(AA19=4,$AL18)+IF(Z18=2,-$AL18)</f>
        <v>4</v>
      </c>
      <c r="BE18" s="34">
        <f>IF(AB18=1,"0")+IF(AC19=4,$AL18)+IF(AB18=2,-$AL18)</f>
        <v>4</v>
      </c>
      <c r="BF18" s="34">
        <f>IF(AD18=1,"0")+IF(AE19=4,$AL18)+IF(AD18=2,-$AL18)</f>
        <v>0</v>
      </c>
      <c r="BG18" s="34">
        <f>IF(AF18=1,"0")+IF(AG19=4,$AL18)+IF(AF18=2,-$AL18)</f>
        <v>4</v>
      </c>
      <c r="BH18" s="34">
        <f>IF(AH18=1,"0")+IF(AI19=4,$AL18)+IF(AH18=2,-$AL18)</f>
        <v>4</v>
      </c>
      <c r="BI18" s="34">
        <f>IF(AJ18=1,"0")+IF(AK19=4,$AL18)+IF(AJ18=2,-$AL18)</f>
        <v>0</v>
      </c>
    </row>
    <row r="19" spans="1:61" ht="12.75" customHeight="1" x14ac:dyDescent="0.2">
      <c r="A19" s="68"/>
      <c r="B19" s="57"/>
      <c r="C19" s="37"/>
      <c r="D19" s="37"/>
      <c r="E19" s="37"/>
      <c r="F19" s="9">
        <v>3</v>
      </c>
      <c r="G19" s="8">
        <v>4</v>
      </c>
      <c r="H19" s="9">
        <v>1</v>
      </c>
      <c r="I19" s="8">
        <v>4</v>
      </c>
      <c r="J19" s="9">
        <v>2</v>
      </c>
      <c r="K19" s="8">
        <v>4</v>
      </c>
      <c r="L19" s="9">
        <v>2</v>
      </c>
      <c r="M19" s="8">
        <v>4</v>
      </c>
      <c r="N19" s="26"/>
      <c r="O19" s="27"/>
      <c r="P19" s="9">
        <v>4</v>
      </c>
      <c r="Q19" s="8">
        <v>1</v>
      </c>
      <c r="R19" s="9">
        <v>4</v>
      </c>
      <c r="S19" s="8">
        <v>2</v>
      </c>
      <c r="T19" s="12"/>
      <c r="U19" s="13"/>
      <c r="V19" s="9">
        <v>2</v>
      </c>
      <c r="W19" s="8">
        <v>4</v>
      </c>
      <c r="X19" s="9">
        <v>2</v>
      </c>
      <c r="Y19" s="8">
        <v>4</v>
      </c>
      <c r="Z19" s="9">
        <v>1</v>
      </c>
      <c r="AA19" s="8">
        <v>4</v>
      </c>
      <c r="AB19" s="9">
        <v>1</v>
      </c>
      <c r="AC19" s="8">
        <v>4</v>
      </c>
      <c r="AD19" s="9">
        <v>4</v>
      </c>
      <c r="AE19" s="8">
        <v>2</v>
      </c>
      <c r="AF19" s="9">
        <v>1</v>
      </c>
      <c r="AG19" s="8">
        <v>4</v>
      </c>
      <c r="AH19" s="9">
        <v>2</v>
      </c>
      <c r="AI19" s="8">
        <v>4</v>
      </c>
      <c r="AJ19" s="9">
        <v>4</v>
      </c>
      <c r="AK19" s="8">
        <v>3</v>
      </c>
      <c r="AL19" s="49"/>
      <c r="AM19" s="49"/>
      <c r="AN19" s="44"/>
      <c r="AO19" s="21">
        <f>(F19+H19+J19+L19+N19+P19+R19+T19+V19+X19+Z19+AB19+AD19+AF19+AH19+AJ19)/(G19+I19+K19+M19+O19+Q19+S19+U19+W19+Y19+AA19+AC19+AE19+AG19+AI19+AK19)</f>
        <v>0.6875</v>
      </c>
      <c r="AP19" s="49"/>
      <c r="AT19" s="40"/>
      <c r="AU19" s="41"/>
      <c r="AV19" s="41"/>
      <c r="AW19" s="41"/>
      <c r="AX19" s="41"/>
      <c r="AY19" s="41"/>
      <c r="AZ19" s="41"/>
      <c r="BA19" s="39"/>
      <c r="BB19" s="35"/>
      <c r="BC19" s="35"/>
      <c r="BD19" s="35"/>
      <c r="BE19" s="35"/>
      <c r="BF19" s="35"/>
      <c r="BG19" s="35"/>
      <c r="BH19" s="35"/>
      <c r="BI19" s="35"/>
    </row>
    <row r="20" spans="1:61" ht="15.75" customHeight="1" x14ac:dyDescent="0.25">
      <c r="A20" s="67">
        <v>9</v>
      </c>
      <c r="B20" s="61" t="s">
        <v>18</v>
      </c>
      <c r="C20" s="36"/>
      <c r="D20" s="36"/>
      <c r="E20" s="60" t="s">
        <v>20</v>
      </c>
      <c r="F20" s="32">
        <v>1</v>
      </c>
      <c r="G20" s="33"/>
      <c r="H20" s="32">
        <v>1</v>
      </c>
      <c r="I20" s="33"/>
      <c r="J20" s="32">
        <v>0</v>
      </c>
      <c r="K20" s="33"/>
      <c r="L20" s="32">
        <v>0</v>
      </c>
      <c r="M20" s="33"/>
      <c r="N20" s="58"/>
      <c r="O20" s="59"/>
      <c r="P20" s="32">
        <v>0</v>
      </c>
      <c r="Q20" s="33"/>
      <c r="R20" s="32">
        <v>1</v>
      </c>
      <c r="S20" s="33"/>
      <c r="T20" s="32">
        <v>1</v>
      </c>
      <c r="U20" s="33"/>
      <c r="V20" s="10"/>
      <c r="W20" s="11"/>
      <c r="X20" s="32">
        <v>1</v>
      </c>
      <c r="Y20" s="33"/>
      <c r="Z20" s="32">
        <v>0</v>
      </c>
      <c r="AA20" s="33"/>
      <c r="AB20" s="32">
        <v>1</v>
      </c>
      <c r="AC20" s="33"/>
      <c r="AD20" s="32">
        <v>0</v>
      </c>
      <c r="AE20" s="33"/>
      <c r="AF20" s="32">
        <v>1</v>
      </c>
      <c r="AG20" s="33"/>
      <c r="AH20" s="32">
        <v>0</v>
      </c>
      <c r="AI20" s="33"/>
      <c r="AJ20" s="32">
        <v>1</v>
      </c>
      <c r="AK20" s="33"/>
      <c r="AL20" s="48">
        <f>SUM(F20:AK20)</f>
        <v>8</v>
      </c>
      <c r="AM20" s="48">
        <v>7</v>
      </c>
      <c r="AN20" s="43"/>
      <c r="AO20" s="21">
        <f>BB36</f>
        <v>48</v>
      </c>
      <c r="AP20" s="48"/>
      <c r="AT20" s="34">
        <f>IF(F20=1,"0")+IF(G21=4,$AL20)+IF(F20=2,-$AL20)</f>
        <v>0</v>
      </c>
      <c r="AU20" s="34">
        <f>IF(H20=1,"0")+IF(I21=4,$AL20)+IF(H20=2,-$AL20)</f>
        <v>0</v>
      </c>
      <c r="AV20" s="34">
        <f>IF(J20=1,"0")+IF(K21=4,$AL20)+IF(J20=2,-$AL20)</f>
        <v>8</v>
      </c>
      <c r="AW20" s="34">
        <f>IF(L20=1,"0")+IF(M21=4,$AL20)+IF(L20=2,-$AL20)</f>
        <v>8</v>
      </c>
      <c r="AX20" s="34">
        <f>IF(N20=1,"0")+IF(O21=4,$AL20)+IF(N20=2,-$AL20)</f>
        <v>0</v>
      </c>
      <c r="AY20" s="34">
        <f>IF(P20=1,"0")+IF(Q21=4,$AL20)+IF(P20=2,-$AL20)</f>
        <v>8</v>
      </c>
      <c r="AZ20" s="34">
        <f>IF(R20=1,"0")+IF(S21=4,$AL20)+IF(R20=2,-$AL20)</f>
        <v>0</v>
      </c>
      <c r="BA20" s="34">
        <f>IF(T20=1,"0")+IF(U21=4,$AL20)+IF(T20=2,-$AL20)</f>
        <v>0</v>
      </c>
      <c r="BB20" s="38">
        <v>0</v>
      </c>
      <c r="BC20" s="34">
        <f>IF(X20=1,"0")+IF(Y21=4,$AL20)+IF(X20=2,-$AL20)</f>
        <v>0</v>
      </c>
      <c r="BD20" s="34">
        <f>IF(Z20=1,"0")+IF(AA21=4,$AL20)+IF(Z20=2,-$AL20)</f>
        <v>8</v>
      </c>
      <c r="BE20" s="34">
        <f>IF(AB20=1,"0")+IF(AC21=4,$AL20)+IF(AB20=2,-$AL20)</f>
        <v>0</v>
      </c>
      <c r="BF20" s="34">
        <f>IF(AD20=1,"0")+IF(AE21=4,$AL20)+IF(AD20=2,-$AL20)</f>
        <v>8</v>
      </c>
      <c r="BG20" s="34">
        <f>IF(AF20=1,"0")+IF(AG21=4,$AL20)+IF(AF20=2,-$AL20)</f>
        <v>0</v>
      </c>
      <c r="BH20" s="34">
        <f>IF(AH20=1,"0")+IF(AI21=4,$AL20)+IF(AH20=2,-$AL20)</f>
        <v>8</v>
      </c>
      <c r="BI20" s="34">
        <f>IF(AJ20=1,"0")+IF(AK21=4,$AL20)+IF(AJ20=2,-$AL20)</f>
        <v>0</v>
      </c>
    </row>
    <row r="21" spans="1:61" ht="12.75" customHeight="1" x14ac:dyDescent="0.2">
      <c r="A21" s="68"/>
      <c r="B21" s="57"/>
      <c r="C21" s="37"/>
      <c r="D21" s="37"/>
      <c r="E21" s="37"/>
      <c r="F21" s="9">
        <v>4</v>
      </c>
      <c r="G21" s="8">
        <v>3</v>
      </c>
      <c r="H21" s="9">
        <v>4</v>
      </c>
      <c r="I21" s="8">
        <v>3</v>
      </c>
      <c r="J21" s="9">
        <v>1</v>
      </c>
      <c r="K21" s="8">
        <v>4</v>
      </c>
      <c r="L21" s="9">
        <v>1</v>
      </c>
      <c r="M21" s="8">
        <v>4</v>
      </c>
      <c r="N21" s="26"/>
      <c r="O21" s="27"/>
      <c r="P21" s="9">
        <v>2</v>
      </c>
      <c r="Q21" s="8">
        <v>4</v>
      </c>
      <c r="R21" s="9">
        <v>4</v>
      </c>
      <c r="S21" s="8">
        <v>1</v>
      </c>
      <c r="T21" s="9">
        <v>4</v>
      </c>
      <c r="U21" s="8">
        <v>2</v>
      </c>
      <c r="V21" s="12"/>
      <c r="W21" s="13"/>
      <c r="X21" s="9">
        <v>4</v>
      </c>
      <c r="Y21" s="8">
        <v>2</v>
      </c>
      <c r="Z21" s="9">
        <v>2</v>
      </c>
      <c r="AA21" s="8">
        <v>4</v>
      </c>
      <c r="AB21" s="9">
        <v>4</v>
      </c>
      <c r="AC21" s="8">
        <v>2</v>
      </c>
      <c r="AD21" s="9">
        <v>3</v>
      </c>
      <c r="AE21" s="8">
        <v>4</v>
      </c>
      <c r="AF21" s="9">
        <v>4</v>
      </c>
      <c r="AG21" s="8">
        <v>3</v>
      </c>
      <c r="AH21" s="9">
        <v>2</v>
      </c>
      <c r="AI21" s="8">
        <v>4</v>
      </c>
      <c r="AJ21" s="9">
        <v>4</v>
      </c>
      <c r="AK21" s="8">
        <v>0</v>
      </c>
      <c r="AL21" s="49"/>
      <c r="AM21" s="49"/>
      <c r="AN21" s="44"/>
      <c r="AO21" s="21">
        <f>(F21+H21+J21+L21+N21+P21+R21+T21+V21+X21+Z21+AB21+AD21+AF21+AH21+AJ21)/(G21+I21+K21+M21+O21+Q21+S21+U21+W21+Y21+AA21+AC21+AE21+AG21+AI21+AK21)</f>
        <v>1.075</v>
      </c>
      <c r="AP21" s="49"/>
      <c r="AT21" s="40"/>
      <c r="AU21" s="41"/>
      <c r="AV21" s="41"/>
      <c r="AW21" s="41"/>
      <c r="AX21" s="41"/>
      <c r="AY21" s="41"/>
      <c r="AZ21" s="41"/>
      <c r="BA21" s="35"/>
      <c r="BB21" s="39"/>
      <c r="BC21" s="35"/>
      <c r="BD21" s="35"/>
      <c r="BE21" s="35"/>
      <c r="BF21" s="35"/>
      <c r="BG21" s="35"/>
      <c r="BH21" s="35"/>
      <c r="BI21" s="35"/>
    </row>
    <row r="22" spans="1:61" ht="15.75" customHeight="1" x14ac:dyDescent="0.25">
      <c r="A22" s="67">
        <v>10</v>
      </c>
      <c r="B22" s="61" t="s">
        <v>13</v>
      </c>
      <c r="C22" s="36"/>
      <c r="D22" s="36"/>
      <c r="E22" s="36" t="s">
        <v>21</v>
      </c>
      <c r="F22" s="32">
        <v>0</v>
      </c>
      <c r="G22" s="33"/>
      <c r="H22" s="32">
        <v>0</v>
      </c>
      <c r="I22" s="33"/>
      <c r="J22" s="32">
        <v>0</v>
      </c>
      <c r="K22" s="33"/>
      <c r="L22" s="32">
        <v>0</v>
      </c>
      <c r="M22" s="33"/>
      <c r="N22" s="58"/>
      <c r="O22" s="59"/>
      <c r="P22" s="32">
        <v>0</v>
      </c>
      <c r="Q22" s="33"/>
      <c r="R22" s="32">
        <v>1</v>
      </c>
      <c r="S22" s="33"/>
      <c r="T22" s="32">
        <v>1</v>
      </c>
      <c r="U22" s="33"/>
      <c r="V22" s="32">
        <v>0</v>
      </c>
      <c r="W22" s="33"/>
      <c r="X22" s="10"/>
      <c r="Y22" s="11"/>
      <c r="Z22" s="32">
        <v>1</v>
      </c>
      <c r="AA22" s="33"/>
      <c r="AB22" s="32">
        <v>0</v>
      </c>
      <c r="AC22" s="33"/>
      <c r="AD22" s="32">
        <v>0</v>
      </c>
      <c r="AE22" s="33"/>
      <c r="AF22" s="32">
        <v>1</v>
      </c>
      <c r="AG22" s="33"/>
      <c r="AH22" s="32">
        <v>0</v>
      </c>
      <c r="AI22" s="33"/>
      <c r="AJ22" s="32">
        <v>1</v>
      </c>
      <c r="AK22" s="33"/>
      <c r="AL22" s="48">
        <f>SUM(F22:AK22)</f>
        <v>5</v>
      </c>
      <c r="AM22" s="48">
        <v>11</v>
      </c>
      <c r="AN22" s="43"/>
      <c r="AO22" s="21">
        <f>BC36</f>
        <v>22</v>
      </c>
      <c r="AP22" s="48"/>
      <c r="AT22" s="34">
        <f>IF(F22=1,"0")+IF(G23=4,$AL22)+IF(F22=2,-$AL22)</f>
        <v>5</v>
      </c>
      <c r="AU22" s="34">
        <f>IF(H22=1,"0")+IF(I23=4,$AL22)+IF(H22=2,-$AL22)</f>
        <v>5</v>
      </c>
      <c r="AV22" s="34">
        <f>IF(J22=1,"0")+IF(K23=4,$AL22)+IF(J22=2,-$AL22)</f>
        <v>5</v>
      </c>
      <c r="AW22" s="34">
        <f>IF(L22=1,"0")+IF(M23=4,$AL22)+IF(L22=2,-$AL22)</f>
        <v>5</v>
      </c>
      <c r="AX22" s="34">
        <f>IF(N22=1,"0")+IF(O23=4,$AL22)+IF(N22=2,-$AL22)</f>
        <v>0</v>
      </c>
      <c r="AY22" s="34">
        <f>IF(P22=1,"0")+IF(Q23=4,$AL22)+IF(P22=2,-$AL22)</f>
        <v>5</v>
      </c>
      <c r="AZ22" s="34">
        <f>IF(R22=1,"0")+IF(S23=4,$AL22)+IF(R22=2,-$AL22)</f>
        <v>0</v>
      </c>
      <c r="BA22" s="34">
        <f>IF(T22=1,"0")+IF(U23=4,$AL22)+IF(T22=2,-$AL22)</f>
        <v>0</v>
      </c>
      <c r="BB22" s="34">
        <f>IF(V22=1,"0")+IF(W23=4,$AL22)+IF(V22=2,-$AL22)</f>
        <v>5</v>
      </c>
      <c r="BC22" s="38">
        <v>0</v>
      </c>
      <c r="BD22" s="34">
        <f>IF(Z22=1,"0")+IF(AA23=4,$AL22)+IF(Z22=2,-$AL22)</f>
        <v>0</v>
      </c>
      <c r="BE22" s="34">
        <f>IF(AB22=1,"0")+IF(AC23=4,$AL22)+IF(AB22=2,-$AL22)</f>
        <v>5</v>
      </c>
      <c r="BF22" s="34">
        <f>IF(AD22=1,"0")+IF(AE23=4,$AL22)+IF(AD22=2,-$AL22)</f>
        <v>5</v>
      </c>
      <c r="BG22" s="34">
        <f>IF(AF22=1,"0")+IF(AG23=4,$AL22)+IF(AF22=2,-$AL22)</f>
        <v>0</v>
      </c>
      <c r="BH22" s="34">
        <f>IF(AH22=1,"0")+IF(AI23=4,$AL22)+IF(AH22=2,-$AL22)</f>
        <v>5</v>
      </c>
      <c r="BI22" s="34">
        <f>IF(AJ22=1,"0")+IF(AK23=4,$AL22)+IF(AJ22=2,-$AL22)</f>
        <v>0</v>
      </c>
    </row>
    <row r="23" spans="1:61" ht="12.75" customHeight="1" x14ac:dyDescent="0.2">
      <c r="A23" s="68"/>
      <c r="B23" s="57"/>
      <c r="C23" s="37"/>
      <c r="D23" s="37"/>
      <c r="E23" s="37"/>
      <c r="F23" s="9">
        <v>1</v>
      </c>
      <c r="G23" s="8">
        <v>4</v>
      </c>
      <c r="H23" s="9">
        <v>0</v>
      </c>
      <c r="I23" s="8">
        <v>4</v>
      </c>
      <c r="J23" s="9">
        <v>1</v>
      </c>
      <c r="K23" s="8">
        <v>4</v>
      </c>
      <c r="L23" s="9">
        <v>1</v>
      </c>
      <c r="M23" s="8">
        <v>4</v>
      </c>
      <c r="N23" s="26"/>
      <c r="O23" s="27"/>
      <c r="P23" s="9">
        <v>3</v>
      </c>
      <c r="Q23" s="8">
        <v>4</v>
      </c>
      <c r="R23" s="9">
        <v>4</v>
      </c>
      <c r="S23" s="8">
        <v>2</v>
      </c>
      <c r="T23" s="9">
        <v>4</v>
      </c>
      <c r="U23" s="8">
        <v>2</v>
      </c>
      <c r="V23" s="9">
        <v>2</v>
      </c>
      <c r="W23" s="8">
        <v>4</v>
      </c>
      <c r="X23" s="12"/>
      <c r="Y23" s="13"/>
      <c r="Z23" s="9">
        <v>4</v>
      </c>
      <c r="AA23" s="8">
        <v>3</v>
      </c>
      <c r="AB23" s="9">
        <v>2</v>
      </c>
      <c r="AC23" s="8">
        <v>4</v>
      </c>
      <c r="AD23" s="9">
        <v>3</v>
      </c>
      <c r="AE23" s="8">
        <v>4</v>
      </c>
      <c r="AF23" s="9">
        <v>4</v>
      </c>
      <c r="AG23" s="8">
        <v>3</v>
      </c>
      <c r="AH23" s="9">
        <v>0</v>
      </c>
      <c r="AI23" s="8">
        <v>4</v>
      </c>
      <c r="AJ23" s="9">
        <v>4</v>
      </c>
      <c r="AK23" s="8">
        <v>1</v>
      </c>
      <c r="AL23" s="49"/>
      <c r="AM23" s="49"/>
      <c r="AN23" s="44"/>
      <c r="AO23" s="21">
        <f>(F23+H23+J23+L23+N23+P23+R23+T23+V23+X23+Z23+AB23+AD23+AF23+AH23+AJ23)/(G23+I23+K23+M23+O23+Q23+S23+U23+W23+Y23+AA23+AC23+AE23+AG23+AI23+AK23)</f>
        <v>0.7021276595744681</v>
      </c>
      <c r="AP23" s="49"/>
      <c r="AT23" s="40"/>
      <c r="AU23" s="41"/>
      <c r="AV23" s="41"/>
      <c r="AW23" s="41"/>
      <c r="AX23" s="41"/>
      <c r="AY23" s="41"/>
      <c r="AZ23" s="41"/>
      <c r="BA23" s="35"/>
      <c r="BB23" s="35"/>
      <c r="BC23" s="39"/>
      <c r="BD23" s="35"/>
      <c r="BE23" s="35"/>
      <c r="BF23" s="35"/>
      <c r="BG23" s="35"/>
      <c r="BH23" s="35"/>
      <c r="BI23" s="35"/>
    </row>
    <row r="24" spans="1:61" ht="15.75" customHeight="1" x14ac:dyDescent="0.25">
      <c r="A24" s="67">
        <v>11</v>
      </c>
      <c r="B24" s="56" t="s">
        <v>30</v>
      </c>
      <c r="C24" s="36"/>
      <c r="D24" s="36"/>
      <c r="E24" s="60" t="s">
        <v>23</v>
      </c>
      <c r="F24" s="32">
        <v>0</v>
      </c>
      <c r="G24" s="33"/>
      <c r="H24" s="32">
        <v>0</v>
      </c>
      <c r="I24" s="33"/>
      <c r="J24" s="32">
        <v>1</v>
      </c>
      <c r="K24" s="33"/>
      <c r="L24" s="32">
        <v>0</v>
      </c>
      <c r="M24" s="33"/>
      <c r="N24" s="58"/>
      <c r="O24" s="59"/>
      <c r="P24" s="32">
        <v>0</v>
      </c>
      <c r="Q24" s="33"/>
      <c r="R24" s="32">
        <v>1</v>
      </c>
      <c r="S24" s="33"/>
      <c r="T24" s="32">
        <v>1</v>
      </c>
      <c r="U24" s="33"/>
      <c r="V24" s="32">
        <v>1</v>
      </c>
      <c r="W24" s="33"/>
      <c r="X24" s="32">
        <v>0</v>
      </c>
      <c r="Y24" s="33"/>
      <c r="Z24" s="10"/>
      <c r="AA24" s="11"/>
      <c r="AB24" s="32">
        <v>0</v>
      </c>
      <c r="AC24" s="33"/>
      <c r="AD24" s="32">
        <v>1</v>
      </c>
      <c r="AE24" s="33"/>
      <c r="AF24" s="32">
        <v>0</v>
      </c>
      <c r="AG24" s="33"/>
      <c r="AH24" s="32">
        <v>0</v>
      </c>
      <c r="AI24" s="33"/>
      <c r="AJ24" s="32">
        <v>1</v>
      </c>
      <c r="AK24" s="33"/>
      <c r="AL24" s="48">
        <f>SUM(F24:AK24)</f>
        <v>6</v>
      </c>
      <c r="AM24" s="48">
        <v>9</v>
      </c>
      <c r="AN24" s="43"/>
      <c r="AO24" s="21">
        <f>BD36</f>
        <v>29</v>
      </c>
      <c r="AP24" s="48"/>
      <c r="AT24" s="34">
        <f>IF(F24=1,"0")+IF(G25=4,$AL24)+IF(F24=2,-$AL24)</f>
        <v>6</v>
      </c>
      <c r="AU24" s="34">
        <f>IF(H24=1,"0")+IF(I25=4,$AL24)+IF(H24=2,-$AL24)</f>
        <v>6</v>
      </c>
      <c r="AV24" s="34">
        <f>IF(J24=1,"0")+IF(K25=4,$AL24)+IF(J24=2,-$AL24)</f>
        <v>0</v>
      </c>
      <c r="AW24" s="34">
        <f>IF(L24=1,"0")+IF(M25=4,$AL24)+IF(L24=2,-$AL24)</f>
        <v>6</v>
      </c>
      <c r="AX24" s="34">
        <f>IF(N24=1,"0")+IF(O25=4,$AL24)+IF(N24=2,-$AL24)</f>
        <v>0</v>
      </c>
      <c r="AY24" s="34">
        <f>IF(P24=1,"0")+IF(Q25=4,$AL24)+IF(P24=2,-$AL24)</f>
        <v>6</v>
      </c>
      <c r="AZ24" s="34">
        <f>IF(R24=1,"0")+IF(S25=4,$AL24)+IF(R24=2,-$AL24)</f>
        <v>0</v>
      </c>
      <c r="BA24" s="34">
        <f>IF(T24=1,"0")+IF(U25=4,$AL24)+IF(T24=2,-$AL24)</f>
        <v>0</v>
      </c>
      <c r="BB24" s="34">
        <f>IF(V24=1,"0")+IF(W25=4,$AL24)+IF(V24=2,-$AL24)</f>
        <v>0</v>
      </c>
      <c r="BC24" s="34">
        <f>IF(X24=1,"0")+IF(Y25=4,$AL24)+IF(X24=2,-$AL24)</f>
        <v>6</v>
      </c>
      <c r="BD24" s="38">
        <v>0</v>
      </c>
      <c r="BE24" s="34">
        <f>IF(AB24=1,"0")+IF(AC25=4,$AL24)+IF(AB24=2,-$AL24)</f>
        <v>6</v>
      </c>
      <c r="BF24" s="34">
        <f>IF(AD24=1,"0")+IF(AE25=4,$AL24)+IF(AD24=2,-$AL24)</f>
        <v>0</v>
      </c>
      <c r="BG24" s="34">
        <f>IF(AF24=1,"0")+IF(AG25=4,$AL24)+IF(AF24=2,-$AL24)</f>
        <v>6</v>
      </c>
      <c r="BH24" s="34">
        <f>IF(AH24=1,"0")+IF(AI25=4,$AL24)+IF(AH24=2,-$AL24)</f>
        <v>6</v>
      </c>
      <c r="BI24" s="34">
        <f>IF(AJ24=1,"0")+IF(AK25=4,$AL24)+IF(AJ24=2,-$AL24)</f>
        <v>0</v>
      </c>
    </row>
    <row r="25" spans="1:61" ht="12.75" customHeight="1" x14ac:dyDescent="0.2">
      <c r="A25" s="68"/>
      <c r="B25" s="57"/>
      <c r="C25" s="37"/>
      <c r="D25" s="37"/>
      <c r="E25" s="37"/>
      <c r="F25" s="1">
        <v>2</v>
      </c>
      <c r="G25" s="2">
        <v>4</v>
      </c>
      <c r="H25" s="9">
        <v>3</v>
      </c>
      <c r="I25" s="8">
        <v>4</v>
      </c>
      <c r="J25" s="9">
        <v>4</v>
      </c>
      <c r="K25" s="8">
        <v>1</v>
      </c>
      <c r="L25" s="9">
        <v>1</v>
      </c>
      <c r="M25" s="8">
        <v>4</v>
      </c>
      <c r="N25" s="26"/>
      <c r="O25" s="27"/>
      <c r="P25" s="9">
        <v>3</v>
      </c>
      <c r="Q25" s="8">
        <v>4</v>
      </c>
      <c r="R25" s="9">
        <v>4</v>
      </c>
      <c r="S25" s="8">
        <v>1</v>
      </c>
      <c r="T25" s="9">
        <v>4</v>
      </c>
      <c r="U25" s="8">
        <v>1</v>
      </c>
      <c r="V25" s="9">
        <v>4</v>
      </c>
      <c r="W25" s="8">
        <v>2</v>
      </c>
      <c r="X25" s="9">
        <v>3</v>
      </c>
      <c r="Y25" s="8">
        <v>4</v>
      </c>
      <c r="Z25" s="12"/>
      <c r="AA25" s="13"/>
      <c r="AB25" s="9">
        <v>0</v>
      </c>
      <c r="AC25" s="8">
        <v>4</v>
      </c>
      <c r="AD25" s="9">
        <v>4</v>
      </c>
      <c r="AE25" s="8">
        <v>1</v>
      </c>
      <c r="AF25" s="9">
        <v>3</v>
      </c>
      <c r="AG25" s="8">
        <v>4</v>
      </c>
      <c r="AH25" s="9">
        <v>3</v>
      </c>
      <c r="AI25" s="8">
        <v>4</v>
      </c>
      <c r="AJ25" s="9">
        <v>4</v>
      </c>
      <c r="AK25" s="8">
        <v>3</v>
      </c>
      <c r="AL25" s="49"/>
      <c r="AM25" s="49"/>
      <c r="AN25" s="44"/>
      <c r="AO25" s="21">
        <f>(F25+H25+J25+L25+N25+P25+R25+T25+V25+X25+Z25+AB25+AD25+AF25+AH25+AJ25)/(G25+I25+K25+M25+O25+Q25+S25+U25+W25+Y25+AA25+AC25+AE25+AG25+AI25+AK25)</f>
        <v>1.024390243902439</v>
      </c>
      <c r="AP25" s="49"/>
      <c r="AT25" s="40"/>
      <c r="AU25" s="41"/>
      <c r="AV25" s="41"/>
      <c r="AW25" s="41"/>
      <c r="AX25" s="41"/>
      <c r="AY25" s="41"/>
      <c r="AZ25" s="41"/>
      <c r="BA25" s="35"/>
      <c r="BB25" s="35"/>
      <c r="BC25" s="35"/>
      <c r="BD25" s="39"/>
      <c r="BE25" s="35"/>
      <c r="BF25" s="35"/>
      <c r="BG25" s="35"/>
      <c r="BH25" s="35"/>
      <c r="BI25" s="35"/>
    </row>
    <row r="26" spans="1:61" ht="15.75" customHeight="1" x14ac:dyDescent="0.25">
      <c r="A26" s="67">
        <v>12</v>
      </c>
      <c r="B26" s="61" t="s">
        <v>17</v>
      </c>
      <c r="C26" s="36"/>
      <c r="D26" s="36"/>
      <c r="E26" s="36" t="s">
        <v>21</v>
      </c>
      <c r="F26" s="32">
        <v>1</v>
      </c>
      <c r="G26" s="33"/>
      <c r="H26" s="32">
        <v>0</v>
      </c>
      <c r="I26" s="33"/>
      <c r="J26" s="32">
        <v>0</v>
      </c>
      <c r="K26" s="33"/>
      <c r="L26" s="32">
        <v>0</v>
      </c>
      <c r="M26" s="33"/>
      <c r="N26" s="58"/>
      <c r="O26" s="59"/>
      <c r="P26" s="32">
        <v>1</v>
      </c>
      <c r="Q26" s="33"/>
      <c r="R26" s="32">
        <v>1</v>
      </c>
      <c r="S26" s="33"/>
      <c r="T26" s="32">
        <v>1</v>
      </c>
      <c r="U26" s="33"/>
      <c r="V26" s="32">
        <v>0</v>
      </c>
      <c r="W26" s="33"/>
      <c r="X26" s="32">
        <v>1</v>
      </c>
      <c r="Y26" s="33"/>
      <c r="Z26" s="32">
        <v>1</v>
      </c>
      <c r="AA26" s="33"/>
      <c r="AB26" s="10"/>
      <c r="AC26" s="11"/>
      <c r="AD26" s="32">
        <v>0</v>
      </c>
      <c r="AE26" s="33"/>
      <c r="AF26" s="32">
        <v>0</v>
      </c>
      <c r="AG26" s="33"/>
      <c r="AH26" s="32">
        <v>0</v>
      </c>
      <c r="AI26" s="33"/>
      <c r="AJ26" s="32">
        <v>1</v>
      </c>
      <c r="AK26" s="33"/>
      <c r="AL26" s="48">
        <f>SUM(F26:AK26)</f>
        <v>7</v>
      </c>
      <c r="AM26" s="48">
        <v>8</v>
      </c>
      <c r="AN26" s="43"/>
      <c r="AO26" s="21">
        <f>BE36</f>
        <v>32</v>
      </c>
      <c r="AP26" s="48"/>
      <c r="AT26" s="34">
        <f>IF(F26=1,"0")+IF(G27=4,$AL26)+IF(F26=2,-$AL26)</f>
        <v>0</v>
      </c>
      <c r="AU26" s="34">
        <f>IF(H26=1,"0")+IF(I27=4,$AL26)+IF(H26=2,-$AL26)</f>
        <v>7</v>
      </c>
      <c r="AV26" s="34">
        <f>IF(J26=1,"0")+IF(K27=4,$AL26)+IF(J26=2,-$AL26)</f>
        <v>7</v>
      </c>
      <c r="AW26" s="34">
        <f>IF(L26=1,"0")+IF(M27=4,$AL26)+IF(L26=2,-$AL26)</f>
        <v>7</v>
      </c>
      <c r="AX26" s="34">
        <f>IF(N26=1,"0")+IF(O27=4,$AL26)+IF(N26=2,-$AL26)</f>
        <v>0</v>
      </c>
      <c r="AY26" s="34">
        <f>IF(P26=1,"0")+IF(Q27=4,$AL26)+IF(P26=2,-$AL26)</f>
        <v>0</v>
      </c>
      <c r="AZ26" s="34">
        <f>IF(R26=1,"0")+IF(S27=4,$AL26)+IF(R26=2,-$AL26)</f>
        <v>0</v>
      </c>
      <c r="BA26" s="34">
        <f>IF(T26=1,"0")+IF(U27=4,$AL26)+IF(T26=2,-$AL26)</f>
        <v>0</v>
      </c>
      <c r="BB26" s="34">
        <f>IF(V26=1,"0")+IF(W27=4,$AL26)+IF(V26=2,-$AL26)</f>
        <v>7</v>
      </c>
      <c r="BC26" s="34">
        <f>IF(X26=1,"0")+IF(Y27=4,$AL26)+IF(X26=2,-$AL26)</f>
        <v>0</v>
      </c>
      <c r="BD26" s="34">
        <f>IF(Z26=1,"0")+IF(AA27=4,$AL26)+IF(Z26=2,-$AL26)</f>
        <v>0</v>
      </c>
      <c r="BE26" s="38">
        <v>0</v>
      </c>
      <c r="BF26" s="34">
        <f>IF(AD26=1,"0")+IF(AE27=4,$AL26)+IF(AD26=2,-$AL26)</f>
        <v>7</v>
      </c>
      <c r="BG26" s="34">
        <f>IF(AF26=1,"0")+IF(AG27=4,$AL26)+IF(AF26=2,-$AL26)</f>
        <v>7</v>
      </c>
      <c r="BH26" s="34">
        <f>IF(AH26=1,"0")+IF(AI27=4,$AL26)+IF(AH26=2,-$AL26)</f>
        <v>7</v>
      </c>
      <c r="BI26" s="34">
        <f>IF(AJ26=1,"0")+IF(AK27=4,$AL26)+IF(AJ26=2,-$AL26)</f>
        <v>0</v>
      </c>
    </row>
    <row r="27" spans="1:61" ht="12.75" customHeight="1" x14ac:dyDescent="0.2">
      <c r="A27" s="68"/>
      <c r="B27" s="57"/>
      <c r="C27" s="37"/>
      <c r="D27" s="37"/>
      <c r="E27" s="37"/>
      <c r="F27" s="1">
        <v>4</v>
      </c>
      <c r="G27" s="2">
        <v>1</v>
      </c>
      <c r="H27" s="1">
        <v>3</v>
      </c>
      <c r="I27" s="2">
        <v>4</v>
      </c>
      <c r="J27" s="9">
        <v>0</v>
      </c>
      <c r="K27" s="8">
        <v>4</v>
      </c>
      <c r="L27" s="9">
        <v>0</v>
      </c>
      <c r="M27" s="8">
        <v>4</v>
      </c>
      <c r="N27" s="26"/>
      <c r="O27" s="27"/>
      <c r="P27" s="9">
        <v>4</v>
      </c>
      <c r="Q27" s="8">
        <v>2</v>
      </c>
      <c r="R27" s="9">
        <v>4</v>
      </c>
      <c r="S27" s="8">
        <v>2</v>
      </c>
      <c r="T27" s="9">
        <v>4</v>
      </c>
      <c r="U27" s="8">
        <v>1</v>
      </c>
      <c r="V27" s="9">
        <v>2</v>
      </c>
      <c r="W27" s="8">
        <v>4</v>
      </c>
      <c r="X27" s="9">
        <v>4</v>
      </c>
      <c r="Y27" s="8">
        <v>2</v>
      </c>
      <c r="Z27" s="9">
        <v>4</v>
      </c>
      <c r="AA27" s="8">
        <v>0</v>
      </c>
      <c r="AB27" s="12"/>
      <c r="AC27" s="13"/>
      <c r="AD27" s="9">
        <v>3</v>
      </c>
      <c r="AE27" s="8">
        <v>4</v>
      </c>
      <c r="AF27" s="9">
        <v>3</v>
      </c>
      <c r="AG27" s="8">
        <v>4</v>
      </c>
      <c r="AH27" s="9">
        <v>2</v>
      </c>
      <c r="AI27" s="8">
        <v>4</v>
      </c>
      <c r="AJ27" s="9">
        <v>4</v>
      </c>
      <c r="AK27" s="8">
        <v>1</v>
      </c>
      <c r="AL27" s="49"/>
      <c r="AM27" s="49"/>
      <c r="AN27" s="44"/>
      <c r="AO27" s="21">
        <f>(F27+H27+J27+L27+N27+P27+R27+T27+V27+X27+Z27+AB27+AD27+AF27+AH27+AJ27)/(G27+I27+K27+M27+O27+Q27+S27+U27+W27+Y27+AA27+AC27+AE27+AG27+AI27+AK27)</f>
        <v>1.1081081081081081</v>
      </c>
      <c r="AP27" s="49"/>
      <c r="AT27" s="40"/>
      <c r="AU27" s="41"/>
      <c r="AV27" s="41"/>
      <c r="AW27" s="41"/>
      <c r="AX27" s="41"/>
      <c r="AY27" s="41"/>
      <c r="AZ27" s="41"/>
      <c r="BA27" s="35"/>
      <c r="BB27" s="35"/>
      <c r="BC27" s="35"/>
      <c r="BD27" s="35"/>
      <c r="BE27" s="39"/>
      <c r="BF27" s="35"/>
      <c r="BG27" s="35"/>
      <c r="BH27" s="35"/>
      <c r="BI27" s="35"/>
    </row>
    <row r="28" spans="1:61" ht="13.5" customHeight="1" x14ac:dyDescent="0.25">
      <c r="A28" s="67">
        <v>13</v>
      </c>
      <c r="B28" s="61" t="s">
        <v>14</v>
      </c>
      <c r="C28" s="36"/>
      <c r="D28" s="36"/>
      <c r="E28" s="60" t="s">
        <v>22</v>
      </c>
      <c r="F28" s="32">
        <v>0</v>
      </c>
      <c r="G28" s="33"/>
      <c r="H28" s="32">
        <v>0</v>
      </c>
      <c r="I28" s="33"/>
      <c r="J28" s="32">
        <v>0</v>
      </c>
      <c r="K28" s="33"/>
      <c r="L28" s="32">
        <v>0</v>
      </c>
      <c r="M28" s="33"/>
      <c r="N28" s="58"/>
      <c r="O28" s="59"/>
      <c r="P28" s="32">
        <v>0</v>
      </c>
      <c r="Q28" s="33"/>
      <c r="R28" s="32">
        <v>1</v>
      </c>
      <c r="S28" s="33"/>
      <c r="T28" s="32">
        <v>0</v>
      </c>
      <c r="U28" s="33"/>
      <c r="V28" s="32">
        <v>1</v>
      </c>
      <c r="W28" s="33"/>
      <c r="X28" s="32">
        <v>1</v>
      </c>
      <c r="Y28" s="33"/>
      <c r="Z28" s="32">
        <v>0</v>
      </c>
      <c r="AA28" s="33"/>
      <c r="AB28" s="32">
        <v>1</v>
      </c>
      <c r="AC28" s="33"/>
      <c r="AD28" s="10"/>
      <c r="AE28" s="11"/>
      <c r="AF28" s="32">
        <v>0</v>
      </c>
      <c r="AG28" s="33"/>
      <c r="AH28" s="32">
        <v>0</v>
      </c>
      <c r="AI28" s="33"/>
      <c r="AJ28" s="32">
        <v>0</v>
      </c>
      <c r="AK28" s="33"/>
      <c r="AL28" s="48">
        <f>SUM(F28:AK28)</f>
        <v>4</v>
      </c>
      <c r="AM28" s="48">
        <v>13</v>
      </c>
      <c r="AN28" s="43"/>
      <c r="AO28" s="21">
        <f>BF36</f>
        <v>22</v>
      </c>
      <c r="AP28" s="48"/>
      <c r="AT28" s="34">
        <f>IF(F28=1,"0")+IF(G29=4,$AL28)+IF(F28=2,-$AL28)</f>
        <v>4</v>
      </c>
      <c r="AU28" s="34">
        <f>IF(H28=1,"0")+IF(I29=4,$AL28)+IF(H28=2,-$AL28)</f>
        <v>4</v>
      </c>
      <c r="AV28" s="34">
        <f>IF(J28=1,"0")+IF(K29=4,$AL28)+IF(J28=2,-$AL28)</f>
        <v>4</v>
      </c>
      <c r="AW28" s="34">
        <f>IF(L28=1,"0")+IF(M29=4,$AL28)+IF(L28=2,-$AL28)</f>
        <v>4</v>
      </c>
      <c r="AX28" s="34">
        <f>IF(N28=1,"0")+IF(O29=4,$AL28)+IF(N28=2,-$AL28)</f>
        <v>0</v>
      </c>
      <c r="AY28" s="34">
        <f>IF(P28=1,"0")+IF(Q29=4,$AL28)+IF(P28=2,-$AL28)</f>
        <v>4</v>
      </c>
      <c r="AZ28" s="34">
        <f>IF(R28=1,"0")+IF(S29=4,$AL28)+IF(R28=2,-$AL28)</f>
        <v>0</v>
      </c>
      <c r="BA28" s="34">
        <f>IF(T28=1,"0")+IF(U29=4,$AL28)+IF(T28=2,-$AL28)</f>
        <v>4</v>
      </c>
      <c r="BB28" s="34">
        <f>IF(V28=1,"0")+IF(W29=4,$AL28)+IF(V28=2,-$AL28)</f>
        <v>0</v>
      </c>
      <c r="BC28" s="34">
        <f>IF(X28=1,"0")+IF(Y29=4,$AL28)+IF(X28=2,-$AL28)</f>
        <v>0</v>
      </c>
      <c r="BD28" s="34">
        <f>IF(Z28=1,"0")+IF(AA29=4,$AL28)+IF(Z28=2,-$AL28)</f>
        <v>4</v>
      </c>
      <c r="BE28" s="34">
        <f>IF(AB28=1,"0")+IF(AC29=4,$AL28)+IF(AB28=2,-$AL28)</f>
        <v>0</v>
      </c>
      <c r="BF28" s="38">
        <v>0</v>
      </c>
      <c r="BG28" s="34">
        <f>IF(AF28=1,"0")+IF(AG29=4,$AL28)+IF(AF28=2,-$AL28)</f>
        <v>4</v>
      </c>
      <c r="BH28" s="34">
        <f>IF(AH28=1,"0")+IF(AI29=4,$AL28)+IF(AH28=2,-$AL28)</f>
        <v>4</v>
      </c>
      <c r="BI28" s="34">
        <f>IF(AJ28=1,"0")+IF(AK29=4,$AL28)+IF(AJ28=2,-$AL28)</f>
        <v>4</v>
      </c>
    </row>
    <row r="29" spans="1:61" ht="12" customHeight="1" x14ac:dyDescent="0.2">
      <c r="A29" s="68"/>
      <c r="B29" s="57"/>
      <c r="C29" s="37"/>
      <c r="D29" s="37"/>
      <c r="E29" s="37"/>
      <c r="F29" s="1">
        <v>0</v>
      </c>
      <c r="G29" s="2">
        <v>4</v>
      </c>
      <c r="H29" s="1">
        <v>1</v>
      </c>
      <c r="I29" s="2">
        <v>4</v>
      </c>
      <c r="J29" s="1">
        <v>2</v>
      </c>
      <c r="K29" s="2">
        <v>4</v>
      </c>
      <c r="L29" s="9">
        <v>1</v>
      </c>
      <c r="M29" s="8">
        <v>4</v>
      </c>
      <c r="N29" s="26"/>
      <c r="O29" s="27"/>
      <c r="P29" s="9">
        <v>3</v>
      </c>
      <c r="Q29" s="8">
        <v>4</v>
      </c>
      <c r="R29" s="9">
        <v>4</v>
      </c>
      <c r="S29" s="8">
        <v>1</v>
      </c>
      <c r="T29" s="9">
        <v>2</v>
      </c>
      <c r="U29" s="8">
        <v>4</v>
      </c>
      <c r="V29" s="9">
        <v>4</v>
      </c>
      <c r="W29" s="8">
        <v>3</v>
      </c>
      <c r="X29" s="9">
        <v>4</v>
      </c>
      <c r="Y29" s="8">
        <v>3</v>
      </c>
      <c r="Z29" s="9">
        <v>1</v>
      </c>
      <c r="AA29" s="8">
        <v>4</v>
      </c>
      <c r="AB29" s="9">
        <v>4</v>
      </c>
      <c r="AC29" s="8">
        <v>3</v>
      </c>
      <c r="AD29" s="12"/>
      <c r="AE29" s="13"/>
      <c r="AF29" s="9">
        <v>2</v>
      </c>
      <c r="AG29" s="8">
        <v>4</v>
      </c>
      <c r="AH29" s="9">
        <v>1</v>
      </c>
      <c r="AI29" s="8">
        <v>4</v>
      </c>
      <c r="AJ29" s="9">
        <v>3</v>
      </c>
      <c r="AK29" s="8">
        <v>4</v>
      </c>
      <c r="AL29" s="49"/>
      <c r="AM29" s="49"/>
      <c r="AN29" s="44"/>
      <c r="AO29" s="21">
        <f>(F29+H29+J29+L29+N29+P29+R29+T29+V29+X29+Z29+AB29+AD29+AF29+AH29+AJ29)/(G29+I29+K29+M29+O29+Q29+S29+U29+W29+Y29+AA29+AC29+AE29+AG29+AI29+AK29)</f>
        <v>0.64</v>
      </c>
      <c r="AP29" s="49"/>
      <c r="AT29" s="40"/>
      <c r="AU29" s="41"/>
      <c r="AV29" s="41"/>
      <c r="AW29" s="41"/>
      <c r="AX29" s="41"/>
      <c r="AY29" s="41"/>
      <c r="AZ29" s="41"/>
      <c r="BA29" s="35"/>
      <c r="BB29" s="35"/>
      <c r="BC29" s="35"/>
      <c r="BD29" s="35"/>
      <c r="BE29" s="35"/>
      <c r="BF29" s="39"/>
      <c r="BG29" s="35"/>
      <c r="BH29" s="35"/>
      <c r="BI29" s="35"/>
    </row>
    <row r="30" spans="1:61" ht="15.75" customHeight="1" x14ac:dyDescent="0.25">
      <c r="A30" s="67">
        <v>14</v>
      </c>
      <c r="B30" s="56" t="s">
        <v>31</v>
      </c>
      <c r="C30" s="36"/>
      <c r="D30" s="36"/>
      <c r="E30" s="60" t="s">
        <v>21</v>
      </c>
      <c r="F30" s="32">
        <v>1</v>
      </c>
      <c r="G30" s="33"/>
      <c r="H30" s="32">
        <v>0</v>
      </c>
      <c r="I30" s="33"/>
      <c r="J30" s="32">
        <v>1</v>
      </c>
      <c r="K30" s="33"/>
      <c r="L30" s="32">
        <v>0</v>
      </c>
      <c r="M30" s="33"/>
      <c r="N30" s="58"/>
      <c r="O30" s="59"/>
      <c r="P30" s="32">
        <v>1</v>
      </c>
      <c r="Q30" s="33"/>
      <c r="R30" s="32">
        <v>1</v>
      </c>
      <c r="S30" s="33"/>
      <c r="T30" s="32">
        <v>1</v>
      </c>
      <c r="U30" s="33"/>
      <c r="V30" s="32">
        <v>0</v>
      </c>
      <c r="W30" s="33"/>
      <c r="X30" s="32">
        <v>0</v>
      </c>
      <c r="Y30" s="33"/>
      <c r="Z30" s="32">
        <v>1</v>
      </c>
      <c r="AA30" s="33"/>
      <c r="AB30" s="32">
        <v>1</v>
      </c>
      <c r="AC30" s="33"/>
      <c r="AD30" s="32">
        <v>1</v>
      </c>
      <c r="AE30" s="33"/>
      <c r="AF30" s="10"/>
      <c r="AG30" s="11"/>
      <c r="AH30" s="32">
        <v>0</v>
      </c>
      <c r="AI30" s="33"/>
      <c r="AJ30" s="32">
        <v>1</v>
      </c>
      <c r="AK30" s="33"/>
      <c r="AL30" s="48">
        <f>SUM(F30:AK30)</f>
        <v>9</v>
      </c>
      <c r="AM30" s="48">
        <v>5</v>
      </c>
      <c r="AN30" s="43"/>
      <c r="AO30" s="21">
        <f>BG36</f>
        <v>48</v>
      </c>
      <c r="AP30" s="48"/>
      <c r="AT30" s="34">
        <f>IF(F30=1,"0")+IF(G31=4,$AL30)+IF(F30=2,-$AL30)</f>
        <v>0</v>
      </c>
      <c r="AU30" s="34">
        <f>IF(H30=1,"0")+IF(I31=4,$AL30)+IF(H30=2,-$AL30)</f>
        <v>9</v>
      </c>
      <c r="AV30" s="34">
        <f>IF(J30=1,"0")+IF(K31=4,$AL30)+IF(J30=2,-$AL30)</f>
        <v>0</v>
      </c>
      <c r="AW30" s="34">
        <f>IF(L30=1,"0")+IF(M31=4,$AL30)+IF(L30=2,-$AL30)</f>
        <v>9</v>
      </c>
      <c r="AX30" s="34">
        <f>IF(N30=1,"0")+IF(O31=4,$AL30)+IF(N30=2,-$AL30)</f>
        <v>0</v>
      </c>
      <c r="AY30" s="34">
        <f>IF(P30=1,"0")+IF(Q31=4,$AL30)+IF(P30=2,-$AL30)</f>
        <v>0</v>
      </c>
      <c r="AZ30" s="34">
        <f>IF(R30=1,"0")+IF(S31=4,$AL30)+IF(R30=2,-$AL30)</f>
        <v>0</v>
      </c>
      <c r="BA30" s="34">
        <f>IF(T30=1,"0")+IF(U31=4,$AL30)+IF(T30=2,-$AL30)</f>
        <v>0</v>
      </c>
      <c r="BB30" s="34">
        <f>IF(V30=1,"0")+IF(W31=4,$AL30)+IF(V30=2,-$AL30)</f>
        <v>9</v>
      </c>
      <c r="BC30" s="34">
        <f>IF(X30=1,"0")+IF(Y31=4,$AL30)+IF(X30=2,-$AL30)</f>
        <v>9</v>
      </c>
      <c r="BD30" s="34">
        <f>IF(Z30=1,"0")+IF(AA31=4,$AL30)+IF(Z30=2,-$AL30)</f>
        <v>0</v>
      </c>
      <c r="BE30" s="34">
        <f>IF(AB30=1,"0")+IF(AC31=4,$AL30)+IF(AB30=2,-$AL30)</f>
        <v>0</v>
      </c>
      <c r="BF30" s="34">
        <f>IF(AD30=1,"0")+IF(AE31=4,$AL30)+IF(AD30=2,-$AL30)</f>
        <v>0</v>
      </c>
      <c r="BG30" s="38">
        <v>0</v>
      </c>
      <c r="BH30" s="34">
        <f>IF(AH30=1,"0")+IF(AI31=4,$AL30)+IF(AH30=2,-$AL30)</f>
        <v>9</v>
      </c>
      <c r="BI30" s="34">
        <f>IF(AJ30=1,"0")+IF(AK31=4,$AL30)+IF(AJ30=2,-$AL30)</f>
        <v>0</v>
      </c>
    </row>
    <row r="31" spans="1:61" ht="12.75" customHeight="1" x14ac:dyDescent="0.2">
      <c r="A31" s="68"/>
      <c r="B31" s="57"/>
      <c r="C31" s="37"/>
      <c r="D31" s="37"/>
      <c r="E31" s="37"/>
      <c r="F31" s="1">
        <v>4</v>
      </c>
      <c r="G31" s="2">
        <v>3</v>
      </c>
      <c r="H31" s="1">
        <v>2</v>
      </c>
      <c r="I31" s="2">
        <v>4</v>
      </c>
      <c r="J31" s="1">
        <v>4</v>
      </c>
      <c r="K31" s="2">
        <v>2</v>
      </c>
      <c r="L31" s="1">
        <v>0</v>
      </c>
      <c r="M31" s="2">
        <v>4</v>
      </c>
      <c r="N31" s="26"/>
      <c r="O31" s="27"/>
      <c r="P31" s="9">
        <v>4</v>
      </c>
      <c r="Q31" s="8">
        <v>3</v>
      </c>
      <c r="R31" s="9">
        <v>4</v>
      </c>
      <c r="S31" s="8">
        <v>1</v>
      </c>
      <c r="T31" s="9">
        <v>4</v>
      </c>
      <c r="U31" s="8">
        <v>1</v>
      </c>
      <c r="V31" s="9">
        <v>3</v>
      </c>
      <c r="W31" s="8">
        <v>4</v>
      </c>
      <c r="X31" s="9">
        <v>3</v>
      </c>
      <c r="Y31" s="8">
        <v>4</v>
      </c>
      <c r="Z31" s="9">
        <v>4</v>
      </c>
      <c r="AA31" s="8">
        <v>3</v>
      </c>
      <c r="AB31" s="9">
        <v>4</v>
      </c>
      <c r="AC31" s="8">
        <v>3</v>
      </c>
      <c r="AD31" s="9">
        <v>4</v>
      </c>
      <c r="AE31" s="8">
        <v>2</v>
      </c>
      <c r="AF31" s="12"/>
      <c r="AG31" s="13"/>
      <c r="AH31" s="9">
        <v>3</v>
      </c>
      <c r="AI31" s="8">
        <v>4</v>
      </c>
      <c r="AJ31" s="9">
        <v>4</v>
      </c>
      <c r="AK31" s="8">
        <v>1</v>
      </c>
      <c r="AL31" s="49"/>
      <c r="AM31" s="49"/>
      <c r="AN31" s="44"/>
      <c r="AO31" s="21">
        <f>(F31+H31+J31+L31+N31+P31+R31+T31+V31+X31+Z31+AB31+AD31+AF31+AH31+AJ31)/(G31+I31+K31+M31+O31+Q31+S31+U31+W31+Y31+AA31+AC31+AE31+AG31+AI31+AK31)</f>
        <v>1.2051282051282051</v>
      </c>
      <c r="AP31" s="49"/>
      <c r="AT31" s="40"/>
      <c r="AU31" s="41"/>
      <c r="AV31" s="41"/>
      <c r="AW31" s="41"/>
      <c r="AX31" s="41"/>
      <c r="AY31" s="41"/>
      <c r="AZ31" s="41"/>
      <c r="BA31" s="35"/>
      <c r="BB31" s="35"/>
      <c r="BC31" s="35"/>
      <c r="BD31" s="35"/>
      <c r="BE31" s="35"/>
      <c r="BF31" s="35"/>
      <c r="BG31" s="39"/>
      <c r="BH31" s="35"/>
      <c r="BI31" s="35"/>
    </row>
    <row r="32" spans="1:61" ht="15.75" customHeight="1" x14ac:dyDescent="0.25">
      <c r="A32" s="67">
        <v>15</v>
      </c>
      <c r="B32" s="61" t="s">
        <v>16</v>
      </c>
      <c r="C32" s="36"/>
      <c r="D32" s="36"/>
      <c r="E32" s="60" t="s">
        <v>28</v>
      </c>
      <c r="F32" s="32">
        <v>0</v>
      </c>
      <c r="G32" s="33"/>
      <c r="H32" s="32">
        <v>1</v>
      </c>
      <c r="I32" s="33"/>
      <c r="J32" s="32">
        <v>0</v>
      </c>
      <c r="K32" s="33"/>
      <c r="L32" s="32">
        <v>0</v>
      </c>
      <c r="M32" s="33"/>
      <c r="N32" s="58"/>
      <c r="O32" s="59"/>
      <c r="P32" s="32">
        <v>1</v>
      </c>
      <c r="Q32" s="33"/>
      <c r="R32" s="32">
        <v>1</v>
      </c>
      <c r="S32" s="33"/>
      <c r="T32" s="32">
        <v>1</v>
      </c>
      <c r="U32" s="33"/>
      <c r="V32" s="32">
        <v>1</v>
      </c>
      <c r="W32" s="33"/>
      <c r="X32" s="32">
        <v>1</v>
      </c>
      <c r="Y32" s="33"/>
      <c r="Z32" s="32">
        <v>1</v>
      </c>
      <c r="AA32" s="33"/>
      <c r="AB32" s="32">
        <v>1</v>
      </c>
      <c r="AC32" s="33"/>
      <c r="AD32" s="32">
        <v>1</v>
      </c>
      <c r="AE32" s="33"/>
      <c r="AF32" s="32">
        <v>1</v>
      </c>
      <c r="AG32" s="33"/>
      <c r="AH32" s="10"/>
      <c r="AI32" s="11"/>
      <c r="AJ32" s="32">
        <v>1</v>
      </c>
      <c r="AK32" s="33"/>
      <c r="AL32" s="48">
        <f>SUM(F32:AK32)</f>
        <v>11</v>
      </c>
      <c r="AM32" s="48">
        <v>2</v>
      </c>
      <c r="AN32" s="43"/>
      <c r="AO32" s="21">
        <f>BH36</f>
        <v>62</v>
      </c>
      <c r="AP32" s="48"/>
      <c r="AT32" s="34">
        <f>IF(F32=1,"0")+IF(G33=4,$AL32)+IF(F32=2,-$AL32)</f>
        <v>11</v>
      </c>
      <c r="AU32" s="34">
        <f>IF(H32=1,"0")+IF(I33=4,$AL32)+IF(H32=2,-$AL32)</f>
        <v>0</v>
      </c>
      <c r="AV32" s="34">
        <f>IF(J32=1,"0")+IF(K33=4,$AL32)+IF(J32=2,-$AL32)</f>
        <v>11</v>
      </c>
      <c r="AW32" s="34">
        <f>IF(L32=1,"0")+IF(M33=4,$AL32)+IF(L32=2,-$AL32)</f>
        <v>11</v>
      </c>
      <c r="AX32" s="34">
        <f>IF(N32=1,"0")+IF(O33=4,$AL32)+IF(N32=2,-$AL32)</f>
        <v>0</v>
      </c>
      <c r="AY32" s="34">
        <f>IF(P32=1,"0")+IF(Q33=4,$AL32)+IF(P32=2,-$AL32)</f>
        <v>0</v>
      </c>
      <c r="AZ32" s="34">
        <f>IF(R32=1,"0")+IF(S33=4,$AL32)+IF(R32=2,-$AL32)</f>
        <v>0</v>
      </c>
      <c r="BA32" s="34">
        <f>IF(T32=1,"0")+IF(U33=4,$AL32)+IF(T32=2,-$AL32)</f>
        <v>0</v>
      </c>
      <c r="BB32" s="34">
        <f>IF(V32=1,"0")+IF(W33=4,$AL32)+IF(V32=2,-$AL32)</f>
        <v>0</v>
      </c>
      <c r="BC32" s="34">
        <f>IF(X32=1,"0")+IF(Y33=4,$AL32)+IF(X32=2,-$AL32)</f>
        <v>0</v>
      </c>
      <c r="BD32" s="34">
        <f>IF(Z32=1,"0")+IF(AA33=4,$AL32)+IF(Z32=2,-$AL32)</f>
        <v>0</v>
      </c>
      <c r="BE32" s="34">
        <f>IF(AB32=1,"0")+IF(AC33=4,$AL32)+IF(AB32=2,-$AL32)</f>
        <v>0</v>
      </c>
      <c r="BF32" s="34">
        <f>IF(AD32=1,"0")+IF(AE33=4,$AL32)+IF(AD32=2,-$AL32)</f>
        <v>0</v>
      </c>
      <c r="BG32" s="34">
        <f>IF(AF32=1,"0")+IF(AG33=4,$AL32)+IF(AF32=2,-$AL32)</f>
        <v>0</v>
      </c>
      <c r="BH32" s="38">
        <v>0</v>
      </c>
      <c r="BI32" s="34">
        <f>IF(AJ32=1,"0")+IF(AK33=4,$AL32)+IF(AJ32=2,-$AL32)</f>
        <v>0</v>
      </c>
    </row>
    <row r="33" spans="1:61" ht="12.75" customHeight="1" x14ac:dyDescent="0.2">
      <c r="A33" s="68"/>
      <c r="B33" s="57"/>
      <c r="C33" s="37"/>
      <c r="D33" s="37"/>
      <c r="E33" s="37"/>
      <c r="F33" s="1">
        <v>3</v>
      </c>
      <c r="G33" s="2">
        <v>4</v>
      </c>
      <c r="H33" s="1">
        <v>4</v>
      </c>
      <c r="I33" s="2">
        <v>2</v>
      </c>
      <c r="J33" s="1">
        <v>3</v>
      </c>
      <c r="K33" s="2">
        <v>4</v>
      </c>
      <c r="L33" s="1">
        <v>3</v>
      </c>
      <c r="M33" s="2">
        <v>4</v>
      </c>
      <c r="N33" s="30"/>
      <c r="O33" s="31"/>
      <c r="P33" s="9">
        <v>4</v>
      </c>
      <c r="Q33" s="8">
        <v>2</v>
      </c>
      <c r="R33" s="9">
        <v>4</v>
      </c>
      <c r="S33" s="8">
        <v>1</v>
      </c>
      <c r="T33" s="9">
        <v>4</v>
      </c>
      <c r="U33" s="8">
        <v>2</v>
      </c>
      <c r="V33" s="9">
        <v>4</v>
      </c>
      <c r="W33" s="8">
        <v>2</v>
      </c>
      <c r="X33" s="9">
        <v>4</v>
      </c>
      <c r="Y33" s="8">
        <v>0</v>
      </c>
      <c r="Z33" s="9">
        <v>4</v>
      </c>
      <c r="AA33" s="8">
        <v>3</v>
      </c>
      <c r="AB33" s="9">
        <v>4</v>
      </c>
      <c r="AC33" s="8">
        <v>2</v>
      </c>
      <c r="AD33" s="9">
        <v>4</v>
      </c>
      <c r="AE33" s="8">
        <v>1</v>
      </c>
      <c r="AF33" s="9">
        <v>4</v>
      </c>
      <c r="AG33" s="8">
        <v>3</v>
      </c>
      <c r="AH33" s="12"/>
      <c r="AI33" s="13"/>
      <c r="AJ33" s="9">
        <v>4</v>
      </c>
      <c r="AK33" s="8">
        <v>1</v>
      </c>
      <c r="AL33" s="49"/>
      <c r="AM33" s="49"/>
      <c r="AN33" s="44"/>
      <c r="AO33" s="21">
        <f>(F33+H33+J33+L33+N33+P33+R33+T33+V33+X33+Z33+AB33+AD33+AF33+AH33+AJ33)/(G33+I33+K33+M33+O33+Q33+S33+U33+W33+Y33+AA33+AC33+AE33+AG33+AI33+AK33)</f>
        <v>1.7096774193548387</v>
      </c>
      <c r="AP33" s="49"/>
      <c r="AT33" s="40"/>
      <c r="AU33" s="41"/>
      <c r="AV33" s="41"/>
      <c r="AW33" s="41"/>
      <c r="AX33" s="41"/>
      <c r="AY33" s="41"/>
      <c r="AZ33" s="41"/>
      <c r="BA33" s="35"/>
      <c r="BB33" s="35"/>
      <c r="BC33" s="35"/>
      <c r="BD33" s="35"/>
      <c r="BE33" s="35"/>
      <c r="BF33" s="35"/>
      <c r="BG33" s="35"/>
      <c r="BH33" s="39"/>
      <c r="BI33" s="35"/>
    </row>
    <row r="34" spans="1:61" ht="15.75" customHeight="1" x14ac:dyDescent="0.25">
      <c r="A34" s="67">
        <v>16</v>
      </c>
      <c r="B34" s="56" t="s">
        <v>29</v>
      </c>
      <c r="C34" s="36"/>
      <c r="D34" s="36"/>
      <c r="E34" s="60" t="s">
        <v>20</v>
      </c>
      <c r="F34" s="32">
        <v>0</v>
      </c>
      <c r="G34" s="33"/>
      <c r="H34" s="32">
        <v>0</v>
      </c>
      <c r="I34" s="33"/>
      <c r="J34" s="32">
        <v>0</v>
      </c>
      <c r="K34" s="33"/>
      <c r="L34" s="32">
        <v>0</v>
      </c>
      <c r="M34" s="33"/>
      <c r="N34" s="58"/>
      <c r="O34" s="59"/>
      <c r="P34" s="32">
        <v>0</v>
      </c>
      <c r="Q34" s="33"/>
      <c r="R34" s="32">
        <v>0</v>
      </c>
      <c r="S34" s="33"/>
      <c r="T34" s="32">
        <v>0</v>
      </c>
      <c r="U34" s="33"/>
      <c r="V34" s="32">
        <v>0</v>
      </c>
      <c r="W34" s="33"/>
      <c r="X34" s="32">
        <v>0</v>
      </c>
      <c r="Y34" s="33"/>
      <c r="Z34" s="32">
        <v>0</v>
      </c>
      <c r="AA34" s="33"/>
      <c r="AB34" s="32">
        <v>0</v>
      </c>
      <c r="AC34" s="33"/>
      <c r="AD34" s="32">
        <v>1</v>
      </c>
      <c r="AE34" s="33"/>
      <c r="AF34" s="32">
        <v>0</v>
      </c>
      <c r="AG34" s="33"/>
      <c r="AH34" s="32">
        <v>0</v>
      </c>
      <c r="AI34" s="33"/>
      <c r="AJ34" s="10"/>
      <c r="AK34" s="11"/>
      <c r="AL34" s="48">
        <f>SUM(F34:AK34)</f>
        <v>1</v>
      </c>
      <c r="AM34" s="48">
        <v>15</v>
      </c>
      <c r="AN34" s="43"/>
      <c r="AO34" s="21">
        <f>BI36</f>
        <v>4</v>
      </c>
      <c r="AP34" s="48"/>
      <c r="AT34" s="34">
        <f>IF(F34=1,"0")+IF(G35=4,$AL34)+IF(F34=2,-$AL34)</f>
        <v>1</v>
      </c>
      <c r="AU34" s="34">
        <f>IF(H34=1,"0")+IF(I35=4,$AL34)+IF(H34=2,-$AL34)</f>
        <v>1</v>
      </c>
      <c r="AV34" s="34">
        <f>IF(J34=1,"0")+IF(K35=4,$AL34)+IF(J34=2,-$AL34)</f>
        <v>1</v>
      </c>
      <c r="AW34" s="34">
        <f>IF(L34=1,"0")+IF(M35=4,$AL34)+IF(L34=2,-$AL34)</f>
        <v>1</v>
      </c>
      <c r="AX34" s="34">
        <f>IF(N34=1,"0")+IF(O35=4,$AL34)+IF(N34=2,-$AL34)</f>
        <v>0</v>
      </c>
      <c r="AY34" s="34">
        <f>IF(P34=1,"0")+IF(Q35=4,$AL34)+IF(P34=2,-$AL34)</f>
        <v>1</v>
      </c>
      <c r="AZ34" s="34">
        <f>IF(R34=1,"0")+IF(S35=4,$AL34)+IF(R34=2,-$AL34)</f>
        <v>1</v>
      </c>
      <c r="BA34" s="34">
        <f>IF(T34=1,"0")+IF(U35=4,$AL34)+IF(T34=2,-$AL34)</f>
        <v>1</v>
      </c>
      <c r="BB34" s="34">
        <f>IF(V34=1,"0")+IF(W35=4,$AL34)+IF(V34=2,-$AL34)</f>
        <v>1</v>
      </c>
      <c r="BC34" s="34">
        <f>IF(X34=1,"0")+IF(Y35=4,$AL34)+IF(X34=2,-$AL34)</f>
        <v>1</v>
      </c>
      <c r="BD34" s="34">
        <f>IF(Z34=1,"0")+IF(AA35=4,$AL34)+IF(Z34=2,-$AL34)</f>
        <v>1</v>
      </c>
      <c r="BE34" s="34">
        <f>IF(AB34=1,"0")+IF(AC35=4,$AL34)+IF(AB34=2,-$AL34)</f>
        <v>1</v>
      </c>
      <c r="BF34" s="34">
        <f>IF(AD34=1,"0")+IF(AE35=4,$AL34)+IF(AD34=2,-$AL34)</f>
        <v>0</v>
      </c>
      <c r="BG34" s="34">
        <f>IF(AF34=1,"0")+IF(AG35=4,$AL34)+IF(AF34=2,-$AL34)</f>
        <v>1</v>
      </c>
      <c r="BH34" s="34">
        <f>IF(AH34=1,"0")+IF(AI35=4,$AL34)+IF(AH34=2,-$AL34)</f>
        <v>1</v>
      </c>
      <c r="BI34" s="38">
        <v>0</v>
      </c>
    </row>
    <row r="35" spans="1:61" ht="12.75" customHeight="1" x14ac:dyDescent="0.2">
      <c r="A35" s="68"/>
      <c r="B35" s="57"/>
      <c r="C35" s="37"/>
      <c r="D35" s="37"/>
      <c r="E35" s="37"/>
      <c r="F35" s="1">
        <v>2</v>
      </c>
      <c r="G35" s="2">
        <v>4</v>
      </c>
      <c r="H35" s="1">
        <v>1</v>
      </c>
      <c r="I35" s="2">
        <v>4</v>
      </c>
      <c r="J35" s="1">
        <v>0</v>
      </c>
      <c r="K35" s="2">
        <v>4</v>
      </c>
      <c r="L35" s="1">
        <v>0</v>
      </c>
      <c r="M35" s="2">
        <v>4</v>
      </c>
      <c r="N35" s="1"/>
      <c r="O35" s="2"/>
      <c r="P35" s="1">
        <v>2</v>
      </c>
      <c r="Q35" s="2">
        <v>4</v>
      </c>
      <c r="R35" s="9">
        <v>0</v>
      </c>
      <c r="S35" s="8">
        <v>4</v>
      </c>
      <c r="T35" s="9">
        <v>3</v>
      </c>
      <c r="U35" s="8">
        <v>4</v>
      </c>
      <c r="V35" s="9">
        <v>0</v>
      </c>
      <c r="W35" s="8">
        <v>4</v>
      </c>
      <c r="X35" s="9">
        <v>1</v>
      </c>
      <c r="Y35" s="8">
        <v>4</v>
      </c>
      <c r="Z35" s="9">
        <v>3</v>
      </c>
      <c r="AA35" s="8">
        <v>4</v>
      </c>
      <c r="AB35" s="9">
        <v>1</v>
      </c>
      <c r="AC35" s="8">
        <v>4</v>
      </c>
      <c r="AD35" s="9">
        <v>4</v>
      </c>
      <c r="AE35" s="8">
        <v>3</v>
      </c>
      <c r="AF35" s="9">
        <v>1</v>
      </c>
      <c r="AG35" s="8">
        <v>4</v>
      </c>
      <c r="AH35" s="9">
        <v>1</v>
      </c>
      <c r="AI35" s="8">
        <v>4</v>
      </c>
      <c r="AJ35" s="12"/>
      <c r="AK35" s="13"/>
      <c r="AL35" s="49"/>
      <c r="AM35" s="49"/>
      <c r="AN35" s="44"/>
      <c r="AO35" s="21">
        <f>(F35+H35+J35+L35+N35+P35+R35+T35+V35+X35+Z35+AB35+AD35+AF35+AH35+AJ35)/(G35+I35+K35+M35+O35+Q35+S35+U35+W35+Y35+AA35+AC35+AE35+AG35+AI35+AK35)</f>
        <v>0.34545454545454546</v>
      </c>
      <c r="AP35" s="49"/>
      <c r="AT35" s="40"/>
      <c r="AU35" s="41"/>
      <c r="AV35" s="41"/>
      <c r="AW35" s="41"/>
      <c r="AX35" s="41"/>
      <c r="AY35" s="41"/>
      <c r="AZ35" s="41"/>
      <c r="BA35" s="35"/>
      <c r="BB35" s="35"/>
      <c r="BC35" s="35"/>
      <c r="BD35" s="35"/>
      <c r="BE35" s="35"/>
      <c r="BF35" s="35"/>
      <c r="BG35" s="35"/>
      <c r="BH35" s="35"/>
      <c r="BI35" s="39"/>
    </row>
    <row r="36" spans="1:61" ht="21.75" customHeight="1" x14ac:dyDescent="0.25">
      <c r="AB36">
        <v>1</v>
      </c>
      <c r="AT36" s="14">
        <f>SUM(AT4:AT35)</f>
        <v>51</v>
      </c>
      <c r="AU36" s="14">
        <f t="shared" ref="AU36:BI36" si="0">SUM(AU4:AU35)</f>
        <v>62</v>
      </c>
      <c r="AV36" s="14">
        <f t="shared" si="0"/>
        <v>56</v>
      </c>
      <c r="AW36" s="14">
        <f t="shared" si="0"/>
        <v>83</v>
      </c>
      <c r="AX36" s="14">
        <f t="shared" si="0"/>
        <v>0</v>
      </c>
      <c r="AY36" s="14">
        <f t="shared" si="0"/>
        <v>24</v>
      </c>
      <c r="AZ36" s="14">
        <f t="shared" si="0"/>
        <v>6</v>
      </c>
      <c r="BA36" s="14">
        <f t="shared" si="0"/>
        <v>12</v>
      </c>
      <c r="BB36" s="14">
        <f t="shared" si="0"/>
        <v>48</v>
      </c>
      <c r="BC36" s="14">
        <f t="shared" si="0"/>
        <v>22</v>
      </c>
      <c r="BD36" s="14">
        <f t="shared" si="0"/>
        <v>29</v>
      </c>
      <c r="BE36" s="14">
        <f t="shared" si="0"/>
        <v>32</v>
      </c>
      <c r="BF36" s="14">
        <f t="shared" si="0"/>
        <v>22</v>
      </c>
      <c r="BG36" s="14">
        <f t="shared" si="0"/>
        <v>48</v>
      </c>
      <c r="BH36" s="14">
        <f t="shared" si="0"/>
        <v>62</v>
      </c>
      <c r="BI36" s="14">
        <f t="shared" si="0"/>
        <v>4</v>
      </c>
    </row>
    <row r="37" spans="1:61" ht="18.75" customHeight="1" x14ac:dyDescent="0.2">
      <c r="B37" s="23" t="s">
        <v>34</v>
      </c>
      <c r="Q37" s="23" t="s">
        <v>35</v>
      </c>
      <c r="AT37">
        <v>1</v>
      </c>
      <c r="AU37">
        <v>2</v>
      </c>
      <c r="AV37">
        <v>3</v>
      </c>
      <c r="AW37">
        <v>4</v>
      </c>
      <c r="AX37">
        <v>5</v>
      </c>
      <c r="AY37">
        <v>6</v>
      </c>
      <c r="AZ37">
        <v>7</v>
      </c>
      <c r="BA37">
        <v>8</v>
      </c>
      <c r="BB37">
        <v>9</v>
      </c>
      <c r="BC37">
        <v>10</v>
      </c>
      <c r="BD37">
        <v>11</v>
      </c>
      <c r="BE37">
        <v>12</v>
      </c>
      <c r="BF37">
        <v>13</v>
      </c>
      <c r="BG37">
        <v>14</v>
      </c>
      <c r="BH37">
        <v>15</v>
      </c>
      <c r="BI37">
        <v>16</v>
      </c>
    </row>
  </sheetData>
  <mergeCells count="658">
    <mergeCell ref="E32:E33"/>
    <mergeCell ref="D30:D31"/>
    <mergeCell ref="C26:C27"/>
    <mergeCell ref="E26:E27"/>
    <mergeCell ref="C28:C29"/>
    <mergeCell ref="E28:E29"/>
    <mergeCell ref="D26:D27"/>
    <mergeCell ref="C30:C31"/>
    <mergeCell ref="E30:E31"/>
    <mergeCell ref="AM34:AM35"/>
    <mergeCell ref="P26:Q26"/>
    <mergeCell ref="Z26:AA26"/>
    <mergeCell ref="AD26:AE26"/>
    <mergeCell ref="AH26:AI26"/>
    <mergeCell ref="AN34:AN35"/>
    <mergeCell ref="AM32:AM33"/>
    <mergeCell ref="AN32:AN33"/>
    <mergeCell ref="Z28:AA28"/>
    <mergeCell ref="AB28:AC28"/>
    <mergeCell ref="C8:C9"/>
    <mergeCell ref="E8:E9"/>
    <mergeCell ref="C10:C11"/>
    <mergeCell ref="E10:E11"/>
    <mergeCell ref="C12:C13"/>
    <mergeCell ref="E12:E13"/>
    <mergeCell ref="AM30:AM31"/>
    <mergeCell ref="AM20:AM21"/>
    <mergeCell ref="AN20:AN21"/>
    <mergeCell ref="AN30:AN31"/>
    <mergeCell ref="AM26:AM27"/>
    <mergeCell ref="AN26:AN27"/>
    <mergeCell ref="AM28:AM29"/>
    <mergeCell ref="AN28:AN29"/>
    <mergeCell ref="AM16:AM17"/>
    <mergeCell ref="AN16:AN17"/>
    <mergeCell ref="AP32:AP33"/>
    <mergeCell ref="AP34:AP35"/>
    <mergeCell ref="AM22:AM23"/>
    <mergeCell ref="AN22:AN23"/>
    <mergeCell ref="AM24:AM25"/>
    <mergeCell ref="AN24:AN25"/>
    <mergeCell ref="AM18:AM19"/>
    <mergeCell ref="AN18:AN19"/>
    <mergeCell ref="AM8:AM9"/>
    <mergeCell ref="AN8:AN9"/>
    <mergeCell ref="AM10:AM11"/>
    <mergeCell ref="AN10:AN11"/>
    <mergeCell ref="AM14:AM15"/>
    <mergeCell ref="AN14:AN15"/>
    <mergeCell ref="AN12:AN13"/>
    <mergeCell ref="AP24:AP25"/>
    <mergeCell ref="AP26:AP27"/>
    <mergeCell ref="AP28:AP29"/>
    <mergeCell ref="AP30:AP31"/>
    <mergeCell ref="AP16:AP17"/>
    <mergeCell ref="AP18:AP19"/>
    <mergeCell ref="AP20:AP21"/>
    <mergeCell ref="AP22:AP2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AP8:AP9"/>
    <mergeCell ref="AP10:AP11"/>
    <mergeCell ref="C16:C17"/>
    <mergeCell ref="E16:E17"/>
    <mergeCell ref="D10:D11"/>
    <mergeCell ref="D14:D15"/>
    <mergeCell ref="D16:D17"/>
    <mergeCell ref="AP12:AP13"/>
    <mergeCell ref="AP14:AP15"/>
    <mergeCell ref="AM12:AM13"/>
    <mergeCell ref="AP4:AP5"/>
    <mergeCell ref="P4:Q4"/>
    <mergeCell ref="R4:S4"/>
    <mergeCell ref="AD4:AE4"/>
    <mergeCell ref="T4:U4"/>
    <mergeCell ref="AP6:AP7"/>
    <mergeCell ref="AM6:AM7"/>
    <mergeCell ref="AN6:AN7"/>
    <mergeCell ref="AB6:AC6"/>
    <mergeCell ref="AD6:AE6"/>
    <mergeCell ref="B4:B5"/>
    <mergeCell ref="H4:I4"/>
    <mergeCell ref="J4:K4"/>
    <mergeCell ref="L4:M4"/>
    <mergeCell ref="D4:D5"/>
    <mergeCell ref="N4:O4"/>
    <mergeCell ref="C4:C5"/>
    <mergeCell ref="E4:E5"/>
    <mergeCell ref="B6:B7"/>
    <mergeCell ref="F6:G6"/>
    <mergeCell ref="J6:K6"/>
    <mergeCell ref="L6:M6"/>
    <mergeCell ref="D6:D7"/>
    <mergeCell ref="C6:C7"/>
    <mergeCell ref="E6:E7"/>
    <mergeCell ref="AJ4:AK4"/>
    <mergeCell ref="N6:O6"/>
    <mergeCell ref="P6:Q6"/>
    <mergeCell ref="AB4:AC4"/>
    <mergeCell ref="AJ6:AK6"/>
    <mergeCell ref="Z6:AA6"/>
    <mergeCell ref="AF4:AG4"/>
    <mergeCell ref="V4:W4"/>
    <mergeCell ref="X4:Y4"/>
    <mergeCell ref="T6:U6"/>
    <mergeCell ref="V6:W6"/>
    <mergeCell ref="X6:Y6"/>
    <mergeCell ref="N8:O8"/>
    <mergeCell ref="P8:Q8"/>
    <mergeCell ref="R8:S8"/>
    <mergeCell ref="P10:Q10"/>
    <mergeCell ref="R6:S6"/>
    <mergeCell ref="R10:S10"/>
    <mergeCell ref="T10:U10"/>
    <mergeCell ref="V10:W10"/>
    <mergeCell ref="AF6:AG6"/>
    <mergeCell ref="AD8:AE8"/>
    <mergeCell ref="AF8:AG8"/>
    <mergeCell ref="AH8:AI8"/>
    <mergeCell ref="X8:Y8"/>
    <mergeCell ref="Z8:AA8"/>
    <mergeCell ref="AH6:AI6"/>
    <mergeCell ref="B10:B11"/>
    <mergeCell ref="F10:G10"/>
    <mergeCell ref="H10:I10"/>
    <mergeCell ref="J10:K10"/>
    <mergeCell ref="N10:O10"/>
    <mergeCell ref="B8:B9"/>
    <mergeCell ref="F8:G8"/>
    <mergeCell ref="H8:I8"/>
    <mergeCell ref="L8:M8"/>
    <mergeCell ref="D8:D9"/>
    <mergeCell ref="X10:Y10"/>
    <mergeCell ref="Z10:AA10"/>
    <mergeCell ref="AB10:AC10"/>
    <mergeCell ref="T8:U8"/>
    <mergeCell ref="V8:W8"/>
    <mergeCell ref="AD10:AE10"/>
    <mergeCell ref="AB8:AC8"/>
    <mergeCell ref="AF10:AG10"/>
    <mergeCell ref="AH10:AI10"/>
    <mergeCell ref="AJ10:AK10"/>
    <mergeCell ref="AJ8:AK8"/>
    <mergeCell ref="L12:M12"/>
    <mergeCell ref="P12:Q12"/>
    <mergeCell ref="R12:S12"/>
    <mergeCell ref="AF12:AG12"/>
    <mergeCell ref="AH12:AI12"/>
    <mergeCell ref="AJ12:AK12"/>
    <mergeCell ref="AB12:AC12"/>
    <mergeCell ref="B12:B13"/>
    <mergeCell ref="F12:G12"/>
    <mergeCell ref="H12:I12"/>
    <mergeCell ref="J12:K12"/>
    <mergeCell ref="D12:D13"/>
    <mergeCell ref="AD12:AE12"/>
    <mergeCell ref="T12:U12"/>
    <mergeCell ref="V12:W12"/>
    <mergeCell ref="X12:Y12"/>
    <mergeCell ref="Z12:AA12"/>
    <mergeCell ref="B14:B15"/>
    <mergeCell ref="F14:G14"/>
    <mergeCell ref="H14:I14"/>
    <mergeCell ref="J14:K14"/>
    <mergeCell ref="L14:M14"/>
    <mergeCell ref="N14:O14"/>
    <mergeCell ref="C14:C15"/>
    <mergeCell ref="E14:E15"/>
    <mergeCell ref="R14:S14"/>
    <mergeCell ref="T14:U14"/>
    <mergeCell ref="AH14:AI14"/>
    <mergeCell ref="AJ14:AK14"/>
    <mergeCell ref="V14:W14"/>
    <mergeCell ref="X14:Y14"/>
    <mergeCell ref="Z14:AA14"/>
    <mergeCell ref="AB14:AC14"/>
    <mergeCell ref="B16:B17"/>
    <mergeCell ref="F16:G16"/>
    <mergeCell ref="AD14:AE14"/>
    <mergeCell ref="AF14:AG14"/>
    <mergeCell ref="H16:I16"/>
    <mergeCell ref="B18:B19"/>
    <mergeCell ref="F18:G18"/>
    <mergeCell ref="H18:I18"/>
    <mergeCell ref="J18:K18"/>
    <mergeCell ref="C18:C19"/>
    <mergeCell ref="E18:E19"/>
    <mergeCell ref="D18:D19"/>
    <mergeCell ref="J16:K16"/>
    <mergeCell ref="AF16:AG16"/>
    <mergeCell ref="AH16:AI16"/>
    <mergeCell ref="Z16:AA16"/>
    <mergeCell ref="L16:M16"/>
    <mergeCell ref="N16:O16"/>
    <mergeCell ref="P16:Q16"/>
    <mergeCell ref="V16:W16"/>
    <mergeCell ref="L18:M18"/>
    <mergeCell ref="N18:O18"/>
    <mergeCell ref="P18:Q18"/>
    <mergeCell ref="AB16:AC16"/>
    <mergeCell ref="R18:S18"/>
    <mergeCell ref="V18:W18"/>
    <mergeCell ref="X18:Y18"/>
    <mergeCell ref="T16:U16"/>
    <mergeCell ref="X16:Y16"/>
    <mergeCell ref="AH18:AI18"/>
    <mergeCell ref="AJ18:AK18"/>
    <mergeCell ref="Z18:AA18"/>
    <mergeCell ref="AB18:AC18"/>
    <mergeCell ref="AD18:AE18"/>
    <mergeCell ref="AF18:AG18"/>
    <mergeCell ref="AJ16:AK16"/>
    <mergeCell ref="AD16:AE16"/>
    <mergeCell ref="B20:B21"/>
    <mergeCell ref="F20:G20"/>
    <mergeCell ref="H20:I20"/>
    <mergeCell ref="J20:K20"/>
    <mergeCell ref="C20:C21"/>
    <mergeCell ref="E20:E21"/>
    <mergeCell ref="D20:D21"/>
    <mergeCell ref="L20:M20"/>
    <mergeCell ref="N20:O20"/>
    <mergeCell ref="P20:Q20"/>
    <mergeCell ref="R20:S20"/>
    <mergeCell ref="B22:B23"/>
    <mergeCell ref="F22:G22"/>
    <mergeCell ref="H22:I22"/>
    <mergeCell ref="J22:K22"/>
    <mergeCell ref="C22:C23"/>
    <mergeCell ref="E22:E23"/>
    <mergeCell ref="D22:D23"/>
    <mergeCell ref="L22:M22"/>
    <mergeCell ref="N22:O22"/>
    <mergeCell ref="P22:Q22"/>
    <mergeCell ref="AB20:AC20"/>
    <mergeCell ref="R22:S22"/>
    <mergeCell ref="T22:U22"/>
    <mergeCell ref="V22:W22"/>
    <mergeCell ref="T20:U20"/>
    <mergeCell ref="X20:Y20"/>
    <mergeCell ref="Z20:AA20"/>
    <mergeCell ref="AJ20:AK20"/>
    <mergeCell ref="AD20:AE20"/>
    <mergeCell ref="AF20:AG20"/>
    <mergeCell ref="AH20:AI20"/>
    <mergeCell ref="AH22:AI22"/>
    <mergeCell ref="AJ22:AK22"/>
    <mergeCell ref="Z22:AA22"/>
    <mergeCell ref="AB22:AC22"/>
    <mergeCell ref="AD22:AE22"/>
    <mergeCell ref="AF22:AG22"/>
    <mergeCell ref="B24:B25"/>
    <mergeCell ref="F24:G24"/>
    <mergeCell ref="H24:I24"/>
    <mergeCell ref="J24:K24"/>
    <mergeCell ref="C24:C25"/>
    <mergeCell ref="E24:E25"/>
    <mergeCell ref="D24:D25"/>
    <mergeCell ref="T24:U24"/>
    <mergeCell ref="V24:W24"/>
    <mergeCell ref="X24:Y24"/>
    <mergeCell ref="L24:M24"/>
    <mergeCell ref="N24:O24"/>
    <mergeCell ref="P24:Q24"/>
    <mergeCell ref="R24:S24"/>
    <mergeCell ref="AB24:AC24"/>
    <mergeCell ref="AD24:AE24"/>
    <mergeCell ref="AF24:AG24"/>
    <mergeCell ref="AH24:AI24"/>
    <mergeCell ref="AJ24:AK24"/>
    <mergeCell ref="B26:B27"/>
    <mergeCell ref="F26:G26"/>
    <mergeCell ref="H26:I26"/>
    <mergeCell ref="J26:K26"/>
    <mergeCell ref="L26:M26"/>
    <mergeCell ref="N26:O26"/>
    <mergeCell ref="AJ26:AK26"/>
    <mergeCell ref="AF26:AG26"/>
    <mergeCell ref="R26:S26"/>
    <mergeCell ref="T26:U26"/>
    <mergeCell ref="V26:W26"/>
    <mergeCell ref="X26:Y26"/>
    <mergeCell ref="B28:B29"/>
    <mergeCell ref="F28:G28"/>
    <mergeCell ref="H28:I28"/>
    <mergeCell ref="J28:K28"/>
    <mergeCell ref="D28:D29"/>
    <mergeCell ref="L28:M28"/>
    <mergeCell ref="N28:O28"/>
    <mergeCell ref="P28:Q28"/>
    <mergeCell ref="R28:S28"/>
    <mergeCell ref="T28:U28"/>
    <mergeCell ref="V28:W28"/>
    <mergeCell ref="X28:Y28"/>
    <mergeCell ref="AF28:AG28"/>
    <mergeCell ref="AH28:AI28"/>
    <mergeCell ref="AH30:AI30"/>
    <mergeCell ref="AJ28:AK28"/>
    <mergeCell ref="B30:B31"/>
    <mergeCell ref="F30:G30"/>
    <mergeCell ref="H30:I30"/>
    <mergeCell ref="J30:K30"/>
    <mergeCell ref="L30:M30"/>
    <mergeCell ref="N30:O30"/>
    <mergeCell ref="P30:Q30"/>
    <mergeCell ref="Z30:AA30"/>
    <mergeCell ref="AB30:AC30"/>
    <mergeCell ref="AJ30:AK30"/>
    <mergeCell ref="AD30:AE30"/>
    <mergeCell ref="R30:S30"/>
    <mergeCell ref="T30:U30"/>
    <mergeCell ref="V30:W30"/>
    <mergeCell ref="X30:Y30"/>
    <mergeCell ref="V32:W32"/>
    <mergeCell ref="X32:Y32"/>
    <mergeCell ref="Z32:AA32"/>
    <mergeCell ref="B32:B33"/>
    <mergeCell ref="F32:G32"/>
    <mergeCell ref="H32:I32"/>
    <mergeCell ref="J32:K32"/>
    <mergeCell ref="D32:D33"/>
    <mergeCell ref="L32:M32"/>
    <mergeCell ref="C32:C33"/>
    <mergeCell ref="P34:Q34"/>
    <mergeCell ref="R34:S34"/>
    <mergeCell ref="T34:U34"/>
    <mergeCell ref="N32:O32"/>
    <mergeCell ref="P32:Q32"/>
    <mergeCell ref="R32:S32"/>
    <mergeCell ref="T32:U32"/>
    <mergeCell ref="B34:B35"/>
    <mergeCell ref="F34:G34"/>
    <mergeCell ref="H34:I34"/>
    <mergeCell ref="J34:K34"/>
    <mergeCell ref="L34:M34"/>
    <mergeCell ref="N34:O34"/>
    <mergeCell ref="C34:C35"/>
    <mergeCell ref="E34:E35"/>
    <mergeCell ref="AH34:AI34"/>
    <mergeCell ref="Z34:AA34"/>
    <mergeCell ref="AB34:AC34"/>
    <mergeCell ref="AD34:AE34"/>
    <mergeCell ref="AF34:AG34"/>
    <mergeCell ref="AL12:AL13"/>
    <mergeCell ref="AJ32:AK32"/>
    <mergeCell ref="AB32:AC32"/>
    <mergeCell ref="AD32:AE32"/>
    <mergeCell ref="AF32:AG32"/>
    <mergeCell ref="AL10:AL11"/>
    <mergeCell ref="AL8:AL9"/>
    <mergeCell ref="AL6:AL7"/>
    <mergeCell ref="AL20:AL21"/>
    <mergeCell ref="AL18:AL19"/>
    <mergeCell ref="AL16:AL17"/>
    <mergeCell ref="AL14:AL15"/>
    <mergeCell ref="V3:W3"/>
    <mergeCell ref="A1:AP1"/>
    <mergeCell ref="B2:G2"/>
    <mergeCell ref="AL34:AL35"/>
    <mergeCell ref="AL32:AL33"/>
    <mergeCell ref="AL30:AL31"/>
    <mergeCell ref="AL28:AL29"/>
    <mergeCell ref="AL26:AL27"/>
    <mergeCell ref="AL24:AL25"/>
    <mergeCell ref="AL22:AL23"/>
    <mergeCell ref="N3:O3"/>
    <mergeCell ref="P3:Q3"/>
    <mergeCell ref="R3:S3"/>
    <mergeCell ref="T3:U3"/>
    <mergeCell ref="F3:G3"/>
    <mergeCell ref="H3:I3"/>
    <mergeCell ref="J3:K3"/>
    <mergeCell ref="L3:M3"/>
    <mergeCell ref="X3:Y3"/>
    <mergeCell ref="Z3:AA3"/>
    <mergeCell ref="AB3:AC3"/>
    <mergeCell ref="AD3:AE3"/>
    <mergeCell ref="AL4:AL5"/>
    <mergeCell ref="AM4:AM5"/>
    <mergeCell ref="AF3:AG3"/>
    <mergeCell ref="AH3:AI3"/>
    <mergeCell ref="AJ3:AK3"/>
    <mergeCell ref="Z4:AA4"/>
    <mergeCell ref="AH4:AI4"/>
    <mergeCell ref="AW4:AW5"/>
    <mergeCell ref="AX4:AX5"/>
    <mergeCell ref="AY4:AY5"/>
    <mergeCell ref="AZ4:AZ5"/>
    <mergeCell ref="BA4:BA5"/>
    <mergeCell ref="AN4:AN5"/>
    <mergeCell ref="AT4:AT5"/>
    <mergeCell ref="AU4:AU5"/>
    <mergeCell ref="AV4:AV5"/>
    <mergeCell ref="BB4:BB5"/>
    <mergeCell ref="BC4:BC5"/>
    <mergeCell ref="BD4:BD5"/>
    <mergeCell ref="BE4:BE5"/>
    <mergeCell ref="BF4:BF5"/>
    <mergeCell ref="BG4:BG5"/>
    <mergeCell ref="BH4:BH5"/>
    <mergeCell ref="BI4:BI5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BG10:BG11"/>
    <mergeCell ref="BH10:BH11"/>
    <mergeCell ref="BI10:BI11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H18:BH19"/>
    <mergeCell ref="BI18:BI19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G32:BG33"/>
    <mergeCell ref="BH30:BH31"/>
    <mergeCell ref="BI30:BI31"/>
    <mergeCell ref="AT32:AT33"/>
    <mergeCell ref="AU32:AU33"/>
    <mergeCell ref="AV32:AV33"/>
    <mergeCell ref="AW32:AW33"/>
    <mergeCell ref="AX32:AX33"/>
    <mergeCell ref="AY32:AY33"/>
    <mergeCell ref="AZ32:AZ33"/>
    <mergeCell ref="BA34:BA35"/>
    <mergeCell ref="BB32:BB33"/>
    <mergeCell ref="BC32:BC33"/>
    <mergeCell ref="BD32:BD33"/>
    <mergeCell ref="BE32:BE33"/>
    <mergeCell ref="BF32:BF33"/>
    <mergeCell ref="BA32:BA33"/>
    <mergeCell ref="V34:W34"/>
    <mergeCell ref="BH32:BH33"/>
    <mergeCell ref="BI32:BI33"/>
    <mergeCell ref="AT34:AT35"/>
    <mergeCell ref="AU34:AU35"/>
    <mergeCell ref="AV34:AV35"/>
    <mergeCell ref="AW34:AW35"/>
    <mergeCell ref="AX34:AX35"/>
    <mergeCell ref="AY34:AY35"/>
    <mergeCell ref="AZ34:AZ35"/>
    <mergeCell ref="X34:Y34"/>
    <mergeCell ref="BB34:BB35"/>
    <mergeCell ref="D34:D35"/>
    <mergeCell ref="BG34:BG35"/>
    <mergeCell ref="BH34:BH35"/>
    <mergeCell ref="BI34:BI35"/>
    <mergeCell ref="BC34:BC35"/>
    <mergeCell ref="BD34:BD35"/>
    <mergeCell ref="BE34:BE35"/>
    <mergeCell ref="BF34:BF35"/>
  </mergeCells>
  <phoneticPr fontId="1" type="noConversion"/>
  <conditionalFormatting sqref="R14:AK14 X20:AK20 N10:AK10 P12:AK12 L8:AK8 F34:AI34 J6:AK6 T16:AK16 AD26:AK26 V18:AK18 AB24:AK24 Z22:AK22 AF28:AK28 AJ32:AK32 H4:AK4 F6:G6 F10:K10 F8:I8 F14:O14 F12:M12 F16:Q16 F20:U20 F18:S18 F22:W22 F26:AA26 F24:Y24 F28:AC28 F32:AG32 F30:AE30 AH30:AK30">
    <cfRule type="cellIs" dxfId="906" priority="1" stopIfTrue="1" operator="equal">
      <formula>2</formula>
    </cfRule>
    <cfRule type="cellIs" dxfId="905" priority="2" stopIfTrue="1" operator="equal">
      <formula>1</formula>
    </cfRule>
    <cfRule type="expression" dxfId="904" priority="3" stopIfTrue="1">
      <formula>F5+G5&lt;3</formula>
    </cfRule>
  </conditionalFormatting>
  <conditionalFormatting sqref="H5">
    <cfRule type="cellIs" dxfId="903" priority="4" stopIfTrue="1" operator="notEqual">
      <formula>G7</formula>
    </cfRule>
    <cfRule type="expression" dxfId="902" priority="5" stopIfTrue="1">
      <formula>$F$4=2</formula>
    </cfRule>
  </conditionalFormatting>
  <conditionalFormatting sqref="I5">
    <cfRule type="cellIs" dxfId="901" priority="6" stopIfTrue="1" operator="notEqual">
      <formula>F7</formula>
    </cfRule>
    <cfRule type="expression" dxfId="900" priority="7" stopIfTrue="1">
      <formula>$F$4=2</formula>
    </cfRule>
  </conditionalFormatting>
  <conditionalFormatting sqref="F7">
    <cfRule type="cellIs" dxfId="899" priority="8" stopIfTrue="1" operator="notEqual">
      <formula>I5</formula>
    </cfRule>
    <cfRule type="expression" dxfId="898" priority="9" stopIfTrue="1">
      <formula>$F$4=2</formula>
    </cfRule>
  </conditionalFormatting>
  <conditionalFormatting sqref="J5">
    <cfRule type="cellIs" dxfId="897" priority="10" stopIfTrue="1" operator="notEqual">
      <formula>G9</formula>
    </cfRule>
    <cfRule type="expression" dxfId="896" priority="11" stopIfTrue="1">
      <formula>$F$4=3</formula>
    </cfRule>
  </conditionalFormatting>
  <conditionalFormatting sqref="K5">
    <cfRule type="cellIs" dxfId="895" priority="12" stopIfTrue="1" operator="notEqual">
      <formula>F9</formula>
    </cfRule>
    <cfRule type="expression" dxfId="894" priority="13" stopIfTrue="1">
      <formula>$F$4=3</formula>
    </cfRule>
  </conditionalFormatting>
  <conditionalFormatting sqref="G9">
    <cfRule type="cellIs" dxfId="893" priority="14" stopIfTrue="1" operator="notEqual">
      <formula>J5</formula>
    </cfRule>
    <cfRule type="expression" dxfId="892" priority="15" stopIfTrue="1">
      <formula>$F$4=3</formula>
    </cfRule>
  </conditionalFormatting>
  <conditionalFormatting sqref="M5">
    <cfRule type="cellIs" dxfId="891" priority="16" stopIfTrue="1" operator="notEqual">
      <formula>F11</formula>
    </cfRule>
    <cfRule type="expression" dxfId="890" priority="17" stopIfTrue="1">
      <formula>$F$4=4</formula>
    </cfRule>
  </conditionalFormatting>
  <conditionalFormatting sqref="G11">
    <cfRule type="cellIs" dxfId="889" priority="18" stopIfTrue="1" operator="notEqual">
      <formula>L5</formula>
    </cfRule>
    <cfRule type="expression" dxfId="888" priority="19" stopIfTrue="1">
      <formula>$F$4=4</formula>
    </cfRule>
  </conditionalFormatting>
  <conditionalFormatting sqref="F11">
    <cfRule type="cellIs" dxfId="887" priority="20" stopIfTrue="1" operator="notEqual">
      <formula>M5</formula>
    </cfRule>
    <cfRule type="expression" dxfId="886" priority="21" stopIfTrue="1">
      <formula>$F$4=4</formula>
    </cfRule>
  </conditionalFormatting>
  <conditionalFormatting sqref="K7">
    <cfRule type="cellIs" dxfId="885" priority="22" stopIfTrue="1" operator="notEqual">
      <formula>H9</formula>
    </cfRule>
    <cfRule type="expression" dxfId="884" priority="23" stopIfTrue="1">
      <formula>$F$4=4</formula>
    </cfRule>
  </conditionalFormatting>
  <conditionalFormatting sqref="H9">
    <cfRule type="cellIs" dxfId="883" priority="24" stopIfTrue="1" operator="notEqual">
      <formula>K7</formula>
    </cfRule>
    <cfRule type="expression" dxfId="882" priority="25" stopIfTrue="1">
      <formula>$F$4=4</formula>
    </cfRule>
  </conditionalFormatting>
  <conditionalFormatting sqref="L7">
    <cfRule type="cellIs" dxfId="881" priority="26" stopIfTrue="1" operator="notEqual">
      <formula>I11</formula>
    </cfRule>
    <cfRule type="expression" dxfId="880" priority="27" stopIfTrue="1">
      <formula>$F$4=5</formula>
    </cfRule>
  </conditionalFormatting>
  <conditionalFormatting sqref="M7">
    <cfRule type="cellIs" dxfId="879" priority="28" stopIfTrue="1" operator="notEqual">
      <formula>H11</formula>
    </cfRule>
    <cfRule type="expression" dxfId="878" priority="29" stopIfTrue="1">
      <formula>$F$4=5</formula>
    </cfRule>
  </conditionalFormatting>
  <conditionalFormatting sqref="H11">
    <cfRule type="cellIs" dxfId="877" priority="30" stopIfTrue="1" operator="notEqual">
      <formula>M7</formula>
    </cfRule>
    <cfRule type="expression" dxfId="876" priority="31" stopIfTrue="1">
      <formula>$F$4=5</formula>
    </cfRule>
  </conditionalFormatting>
  <conditionalFormatting sqref="I11">
    <cfRule type="cellIs" dxfId="875" priority="32" stopIfTrue="1" operator="notEqual">
      <formula>L7</formula>
    </cfRule>
    <cfRule type="expression" dxfId="874" priority="33" stopIfTrue="1">
      <formula>$F$4=5</formula>
    </cfRule>
  </conditionalFormatting>
  <conditionalFormatting sqref="N5">
    <cfRule type="cellIs" dxfId="873" priority="34" stopIfTrue="1" operator="notEqual">
      <formula>G13</formula>
    </cfRule>
    <cfRule type="expression" dxfId="872" priority="35" stopIfTrue="1">
      <formula>$F$4=5</formula>
    </cfRule>
  </conditionalFormatting>
  <conditionalFormatting sqref="O5">
    <cfRule type="cellIs" dxfId="871" priority="36" stopIfTrue="1" operator="notEqual">
      <formula>F13</formula>
    </cfRule>
    <cfRule type="expression" dxfId="870" priority="37" stopIfTrue="1">
      <formula>$F$4=5</formula>
    </cfRule>
  </conditionalFormatting>
  <conditionalFormatting sqref="F13">
    <cfRule type="cellIs" dxfId="869" priority="38" stopIfTrue="1" operator="notEqual">
      <formula>O5</formula>
    </cfRule>
    <cfRule type="expression" dxfId="868" priority="39" stopIfTrue="1">
      <formula>$F$4=5</formula>
    </cfRule>
  </conditionalFormatting>
  <conditionalFormatting sqref="G13">
    <cfRule type="cellIs" dxfId="867" priority="40" stopIfTrue="1" operator="notEqual">
      <formula>N5</formula>
    </cfRule>
    <cfRule type="expression" dxfId="866" priority="41" stopIfTrue="1">
      <formula>$F$4=5</formula>
    </cfRule>
  </conditionalFormatting>
  <conditionalFormatting sqref="P5 AJ25">
    <cfRule type="cellIs" dxfId="865" priority="42" stopIfTrue="1" operator="notEqual">
      <formula>G15</formula>
    </cfRule>
    <cfRule type="expression" dxfId="864" priority="43" stopIfTrue="1">
      <formula>$F$4=6</formula>
    </cfRule>
  </conditionalFormatting>
  <conditionalFormatting sqref="Q5 AK25">
    <cfRule type="cellIs" dxfId="863" priority="44" stopIfTrue="1" operator="notEqual">
      <formula>F15</formula>
    </cfRule>
    <cfRule type="expression" dxfId="862" priority="45" stopIfTrue="1">
      <formula>$F$4=6</formula>
    </cfRule>
  </conditionalFormatting>
  <conditionalFormatting sqref="N7">
    <cfRule type="cellIs" dxfId="861" priority="46" stopIfTrue="1" operator="notEqual">
      <formula>I13</formula>
    </cfRule>
    <cfRule type="expression" dxfId="860" priority="47" stopIfTrue="1">
      <formula>$F$4=6</formula>
    </cfRule>
  </conditionalFormatting>
  <conditionalFormatting sqref="O7">
    <cfRule type="cellIs" dxfId="859" priority="48" stopIfTrue="1" operator="notEqual">
      <formula>H13</formula>
    </cfRule>
    <cfRule type="expression" dxfId="858" priority="49" stopIfTrue="1">
      <formula>$F$4=6</formula>
    </cfRule>
  </conditionalFormatting>
  <conditionalFormatting sqref="H13">
    <cfRule type="cellIs" dxfId="857" priority="50" stopIfTrue="1" operator="notEqual">
      <formula>O7</formula>
    </cfRule>
    <cfRule type="expression" dxfId="856" priority="51" stopIfTrue="1">
      <formula>$F$4=6</formula>
    </cfRule>
  </conditionalFormatting>
  <conditionalFormatting sqref="I13">
    <cfRule type="cellIs" dxfId="855" priority="52" stopIfTrue="1" operator="notEqual">
      <formula>N7</formula>
    </cfRule>
    <cfRule type="expression" dxfId="854" priority="53" stopIfTrue="1">
      <formula>$F$4=6</formula>
    </cfRule>
  </conditionalFormatting>
  <conditionalFormatting sqref="L9">
    <cfRule type="cellIs" dxfId="853" priority="54" stopIfTrue="1" operator="notEqual">
      <formula>K11</formula>
    </cfRule>
    <cfRule type="expression" dxfId="852" priority="55" stopIfTrue="1">
      <formula>$F$4=6</formula>
    </cfRule>
  </conditionalFormatting>
  <conditionalFormatting sqref="M9">
    <cfRule type="cellIs" dxfId="851" priority="56" stopIfTrue="1" operator="notEqual">
      <formula>J11</formula>
    </cfRule>
    <cfRule type="expression" dxfId="850" priority="57" stopIfTrue="1">
      <formula>$F$4=6</formula>
    </cfRule>
  </conditionalFormatting>
  <conditionalFormatting sqref="J11">
    <cfRule type="cellIs" dxfId="849" priority="58" stopIfTrue="1" operator="notEqual">
      <formula>M9</formula>
    </cfRule>
    <cfRule type="expression" dxfId="848" priority="59" stopIfTrue="1">
      <formula>$F$4=6</formula>
    </cfRule>
  </conditionalFormatting>
  <conditionalFormatting sqref="R5">
    <cfRule type="cellIs" dxfId="847" priority="60" stopIfTrue="1" operator="notEqual">
      <formula>G17</formula>
    </cfRule>
    <cfRule type="expression" dxfId="846" priority="61" stopIfTrue="1">
      <formula>$F$4=7</formula>
    </cfRule>
  </conditionalFormatting>
  <conditionalFormatting sqref="S5">
    <cfRule type="cellIs" dxfId="845" priority="62" stopIfTrue="1" operator="notEqual">
      <formula>F17</formula>
    </cfRule>
    <cfRule type="expression" dxfId="844" priority="63" stopIfTrue="1">
      <formula>$F$4=7</formula>
    </cfRule>
  </conditionalFormatting>
  <conditionalFormatting sqref="F17">
    <cfRule type="cellIs" dxfId="843" priority="64" stopIfTrue="1" operator="notEqual">
      <formula>S5</formula>
    </cfRule>
    <cfRule type="expression" dxfId="842" priority="65" stopIfTrue="1">
      <formula>$F$4=7</formula>
    </cfRule>
  </conditionalFormatting>
  <conditionalFormatting sqref="G17">
    <cfRule type="cellIs" dxfId="841" priority="66" stopIfTrue="1" operator="notEqual">
      <formula>R5</formula>
    </cfRule>
    <cfRule type="expression" dxfId="840" priority="67" stopIfTrue="1">
      <formula>$F$4=7</formula>
    </cfRule>
  </conditionalFormatting>
  <conditionalFormatting sqref="N9">
    <cfRule type="cellIs" dxfId="839" priority="68" stopIfTrue="1" operator="notEqual">
      <formula>K13</formula>
    </cfRule>
    <cfRule type="expression" dxfId="838" priority="69" stopIfTrue="1">
      <formula>$F$4=7</formula>
    </cfRule>
  </conditionalFormatting>
  <conditionalFormatting sqref="O9">
    <cfRule type="cellIs" dxfId="837" priority="70" stopIfTrue="1" operator="notEqual">
      <formula>J13</formula>
    </cfRule>
    <cfRule type="expression" dxfId="836" priority="71" stopIfTrue="1">
      <formula>$F$4=7</formula>
    </cfRule>
  </conditionalFormatting>
  <conditionalFormatting sqref="J13">
    <cfRule type="cellIs" dxfId="835" priority="72" stopIfTrue="1" operator="notEqual">
      <formula>O9</formula>
    </cfRule>
    <cfRule type="expression" dxfId="834" priority="73" stopIfTrue="1">
      <formula>$F$4=7</formula>
    </cfRule>
  </conditionalFormatting>
  <conditionalFormatting sqref="K13">
    <cfRule type="cellIs" dxfId="833" priority="74" stopIfTrue="1" operator="notEqual">
      <formula>N9</formula>
    </cfRule>
    <cfRule type="expression" dxfId="832" priority="75" stopIfTrue="1">
      <formula>$F$4=7</formula>
    </cfRule>
  </conditionalFormatting>
  <conditionalFormatting sqref="H15">
    <cfRule type="cellIs" dxfId="831" priority="76" stopIfTrue="1" operator="notEqual">
      <formula>Q7</formula>
    </cfRule>
    <cfRule type="expression" dxfId="830" priority="77" stopIfTrue="1">
      <formula>$F$4=7</formula>
    </cfRule>
  </conditionalFormatting>
  <conditionalFormatting sqref="I15">
    <cfRule type="cellIs" dxfId="829" priority="78" stopIfTrue="1" operator="notEqual">
      <formula>P7</formula>
    </cfRule>
    <cfRule type="expression" dxfId="828" priority="79" stopIfTrue="1">
      <formula>$F$4=7</formula>
    </cfRule>
  </conditionalFormatting>
  <conditionalFormatting sqref="P7">
    <cfRule type="cellIs" dxfId="827" priority="80" stopIfTrue="1" operator="notEqual">
      <formula>I15</formula>
    </cfRule>
    <cfRule type="expression" dxfId="826" priority="81" stopIfTrue="1">
      <formula>$F$4=7</formula>
    </cfRule>
  </conditionalFormatting>
  <conditionalFormatting sqref="Q7">
    <cfRule type="cellIs" dxfId="825" priority="82" stopIfTrue="1" operator="notEqual">
      <formula>H15</formula>
    </cfRule>
    <cfRule type="expression" dxfId="824" priority="83" stopIfTrue="1">
      <formula>$F$4=7</formula>
    </cfRule>
  </conditionalFormatting>
  <conditionalFormatting sqref="N11">
    <cfRule type="cellIs" dxfId="823" priority="84" stopIfTrue="1" operator="notEqual">
      <formula>M13</formula>
    </cfRule>
    <cfRule type="expression" dxfId="822" priority="85" stopIfTrue="1">
      <formula>$F$4=8</formula>
    </cfRule>
  </conditionalFormatting>
  <conditionalFormatting sqref="O11">
    <cfRule type="cellIs" dxfId="821" priority="86" stopIfTrue="1" operator="notEqual">
      <formula>L13</formula>
    </cfRule>
    <cfRule type="expression" dxfId="820" priority="87" stopIfTrue="1">
      <formula>$F$4=8</formula>
    </cfRule>
  </conditionalFormatting>
  <conditionalFormatting sqref="L13">
    <cfRule type="cellIs" dxfId="819" priority="88" stopIfTrue="1" operator="notEqual">
      <formula>O11</formula>
    </cfRule>
    <cfRule type="expression" dxfId="818" priority="89" stopIfTrue="1">
      <formula>$F$4=8</formula>
    </cfRule>
  </conditionalFormatting>
  <conditionalFormatting sqref="T5">
    <cfRule type="cellIs" dxfId="817" priority="90" stopIfTrue="1" operator="notEqual">
      <formula>G19</formula>
    </cfRule>
    <cfRule type="expression" dxfId="816" priority="91" stopIfTrue="1">
      <formula>$F$4=8</formula>
    </cfRule>
  </conditionalFormatting>
  <conditionalFormatting sqref="U5">
    <cfRule type="cellIs" dxfId="815" priority="92" stopIfTrue="1" operator="notEqual">
      <formula>F19</formula>
    </cfRule>
    <cfRule type="expression" dxfId="814" priority="93" stopIfTrue="1">
      <formula>$F$4=8</formula>
    </cfRule>
  </conditionalFormatting>
  <conditionalFormatting sqref="R7">
    <cfRule type="cellIs" dxfId="813" priority="94" stopIfTrue="1" operator="notEqual">
      <formula>I17</formula>
    </cfRule>
    <cfRule type="expression" dxfId="812" priority="95" stopIfTrue="1">
      <formula>$F$4=8</formula>
    </cfRule>
  </conditionalFormatting>
  <conditionalFormatting sqref="S7">
    <cfRule type="cellIs" dxfId="811" priority="96" stopIfTrue="1" operator="notEqual">
      <formula>H17</formula>
    </cfRule>
    <cfRule type="expression" dxfId="810" priority="97" stopIfTrue="1">
      <formula>$F$4=8</formula>
    </cfRule>
  </conditionalFormatting>
  <conditionalFormatting sqref="H17">
    <cfRule type="cellIs" dxfId="809" priority="98" stopIfTrue="1" operator="notEqual">
      <formula>S7</formula>
    </cfRule>
    <cfRule type="expression" dxfId="808" priority="99" stopIfTrue="1">
      <formula>$F$4=8</formula>
    </cfRule>
  </conditionalFormatting>
  <conditionalFormatting sqref="I17">
    <cfRule type="cellIs" dxfId="807" priority="100" stopIfTrue="1" operator="notEqual">
      <formula>R7</formula>
    </cfRule>
    <cfRule type="expression" dxfId="806" priority="101" stopIfTrue="1">
      <formula>$F$4=8</formula>
    </cfRule>
  </conditionalFormatting>
  <conditionalFormatting sqref="P9">
    <cfRule type="cellIs" dxfId="805" priority="102" stopIfTrue="1" operator="notEqual">
      <formula>K15</formula>
    </cfRule>
    <cfRule type="expression" dxfId="804" priority="103" stopIfTrue="1">
      <formula>$F$4=8</formula>
    </cfRule>
  </conditionalFormatting>
  <conditionalFormatting sqref="Q9">
    <cfRule type="cellIs" dxfId="803" priority="104" stopIfTrue="1" operator="notEqual">
      <formula>J15</formula>
    </cfRule>
    <cfRule type="expression" dxfId="802" priority="105" stopIfTrue="1">
      <formula>$F$4=8</formula>
    </cfRule>
  </conditionalFormatting>
  <conditionalFormatting sqref="J15">
    <cfRule type="cellIs" dxfId="801" priority="106" stopIfTrue="1" operator="notEqual">
      <formula>Q9</formula>
    </cfRule>
    <cfRule type="expression" dxfId="800" priority="107" stopIfTrue="1">
      <formula>$F$4=8</formula>
    </cfRule>
  </conditionalFormatting>
  <conditionalFormatting sqref="K15">
    <cfRule type="cellIs" dxfId="799" priority="108" stopIfTrue="1" operator="notEqual">
      <formula>P9</formula>
    </cfRule>
    <cfRule type="expression" dxfId="798" priority="109" stopIfTrue="1">
      <formula>$F$4=8</formula>
    </cfRule>
  </conditionalFormatting>
  <conditionalFormatting sqref="L15">
    <cfRule type="cellIs" dxfId="797" priority="110" stopIfTrue="1" operator="notEqual">
      <formula>Q11</formula>
    </cfRule>
    <cfRule type="expression" dxfId="796" priority="111" stopIfTrue="1">
      <formula>$F$4=9</formula>
    </cfRule>
  </conditionalFormatting>
  <conditionalFormatting sqref="M15">
    <cfRule type="cellIs" dxfId="795" priority="112" stopIfTrue="1" operator="notEqual">
      <formula>P11</formula>
    </cfRule>
    <cfRule type="expression" dxfId="794" priority="113" stopIfTrue="1">
      <formula>$F$4=9</formula>
    </cfRule>
  </conditionalFormatting>
  <conditionalFormatting sqref="P11">
    <cfRule type="cellIs" dxfId="793" priority="114" stopIfTrue="1" operator="notEqual">
      <formula>M15</formula>
    </cfRule>
    <cfRule type="expression" dxfId="792" priority="115" stopIfTrue="1">
      <formula>$F$4=9</formula>
    </cfRule>
  </conditionalFormatting>
  <conditionalFormatting sqref="Q11">
    <cfRule type="cellIs" dxfId="791" priority="116" stopIfTrue="1" operator="notEqual">
      <formula>L15</formula>
    </cfRule>
    <cfRule type="expression" dxfId="790" priority="117" stopIfTrue="1">
      <formula>$F$4=9</formula>
    </cfRule>
  </conditionalFormatting>
  <conditionalFormatting sqref="J17">
    <cfRule type="cellIs" dxfId="789" priority="118" stopIfTrue="1" operator="notEqual">
      <formula>S9</formula>
    </cfRule>
    <cfRule type="expression" dxfId="788" priority="119" stopIfTrue="1">
      <formula>$F$4=9</formula>
    </cfRule>
  </conditionalFormatting>
  <conditionalFormatting sqref="K17">
    <cfRule type="cellIs" dxfId="787" priority="120" stopIfTrue="1" operator="notEqual">
      <formula>R9</formula>
    </cfRule>
    <cfRule type="expression" dxfId="786" priority="121" stopIfTrue="1">
      <formula>$F$4=9</formula>
    </cfRule>
  </conditionalFormatting>
  <conditionalFormatting sqref="R9">
    <cfRule type="cellIs" dxfId="785" priority="122" stopIfTrue="1" operator="notEqual">
      <formula>K17</formula>
    </cfRule>
    <cfRule type="expression" dxfId="784" priority="123" stopIfTrue="1">
      <formula>$F$4=9</formula>
    </cfRule>
  </conditionalFormatting>
  <conditionalFormatting sqref="S9">
    <cfRule type="cellIs" dxfId="783" priority="124" stopIfTrue="1" operator="notEqual">
      <formula>J17</formula>
    </cfRule>
    <cfRule type="expression" dxfId="782" priority="125" stopIfTrue="1">
      <formula>$F$4=9</formula>
    </cfRule>
  </conditionalFormatting>
  <conditionalFormatting sqref="H19">
    <cfRule type="cellIs" dxfId="781" priority="126" stopIfTrue="1" operator="notEqual">
      <formula>U7</formula>
    </cfRule>
    <cfRule type="expression" dxfId="780" priority="127" stopIfTrue="1">
      <formula>$F$4=9</formula>
    </cfRule>
  </conditionalFormatting>
  <conditionalFormatting sqref="I19">
    <cfRule type="cellIs" dxfId="779" priority="128" stopIfTrue="1" operator="notEqual">
      <formula>T7</formula>
    </cfRule>
    <cfRule type="expression" dxfId="778" priority="129" stopIfTrue="1">
      <formula>$F$4=9</formula>
    </cfRule>
  </conditionalFormatting>
  <conditionalFormatting sqref="T7">
    <cfRule type="cellIs" dxfId="777" priority="130" stopIfTrue="1" operator="notEqual">
      <formula>I19</formula>
    </cfRule>
    <cfRule type="expression" dxfId="776" priority="131" stopIfTrue="1">
      <formula>$F$4=9</formula>
    </cfRule>
  </conditionalFormatting>
  <conditionalFormatting sqref="U7">
    <cfRule type="cellIs" dxfId="775" priority="132" stopIfTrue="1" operator="notEqual">
      <formula>H19</formula>
    </cfRule>
    <cfRule type="expression" dxfId="774" priority="133" stopIfTrue="1">
      <formula>$F$4=9</formula>
    </cfRule>
  </conditionalFormatting>
  <conditionalFormatting sqref="F21">
    <cfRule type="cellIs" dxfId="773" priority="134" stopIfTrue="1" operator="notEqual">
      <formula>W5</formula>
    </cfRule>
    <cfRule type="expression" dxfId="772" priority="135" stopIfTrue="1">
      <formula>$F$4=9</formula>
    </cfRule>
  </conditionalFormatting>
  <conditionalFormatting sqref="G21">
    <cfRule type="cellIs" dxfId="771" priority="136" stopIfTrue="1" operator="notEqual">
      <formula>V5</formula>
    </cfRule>
    <cfRule type="expression" dxfId="770" priority="137" stopIfTrue="1">
      <formula>$F$4=9</formula>
    </cfRule>
  </conditionalFormatting>
  <conditionalFormatting sqref="V5">
    <cfRule type="cellIs" dxfId="769" priority="138" stopIfTrue="1" operator="notEqual">
      <formula>G21</formula>
    </cfRule>
    <cfRule type="expression" dxfId="768" priority="139" stopIfTrue="1">
      <formula>$F$4=9</formula>
    </cfRule>
  </conditionalFormatting>
  <conditionalFormatting sqref="W5">
    <cfRule type="cellIs" dxfId="767" priority="140" stopIfTrue="1" operator="notEqual">
      <formula>F21</formula>
    </cfRule>
    <cfRule type="expression" dxfId="766" priority="141" stopIfTrue="1">
      <formula>$F$4=9</formula>
    </cfRule>
  </conditionalFormatting>
  <conditionalFormatting sqref="G19">
    <cfRule type="cellIs" dxfId="765" priority="142" stopIfTrue="1" operator="notEqual">
      <formula>T5</formula>
    </cfRule>
    <cfRule type="expression" dxfId="764" priority="143" stopIfTrue="1">
      <formula>$F$4=8</formula>
    </cfRule>
  </conditionalFormatting>
  <conditionalFormatting sqref="I9">
    <cfRule type="cellIs" dxfId="763" priority="144" stopIfTrue="1" operator="notEqual">
      <formula>J7</formula>
    </cfRule>
    <cfRule type="expression" dxfId="762" priority="145" stopIfTrue="1">
      <formula>$F$4=4</formula>
    </cfRule>
  </conditionalFormatting>
  <conditionalFormatting sqref="K11">
    <cfRule type="cellIs" dxfId="761" priority="146" stopIfTrue="1" operator="notEqual">
      <formula>L9</formula>
    </cfRule>
    <cfRule type="expression" dxfId="760" priority="147" stopIfTrue="1">
      <formula>$F$4=6</formula>
    </cfRule>
  </conditionalFormatting>
  <conditionalFormatting sqref="M13">
    <cfRule type="cellIs" dxfId="759" priority="148" stopIfTrue="1" operator="notEqual">
      <formula>N11</formula>
    </cfRule>
    <cfRule type="expression" dxfId="758" priority="149" stopIfTrue="1">
      <formula>$F$4=8</formula>
    </cfRule>
  </conditionalFormatting>
  <conditionalFormatting sqref="F9">
    <cfRule type="cellIs" dxfId="757" priority="150" stopIfTrue="1" operator="notEqual">
      <formula>K5</formula>
    </cfRule>
    <cfRule type="expression" dxfId="756" priority="151" stopIfTrue="1">
      <formula>$F$4=3</formula>
    </cfRule>
  </conditionalFormatting>
  <conditionalFormatting sqref="L5">
    <cfRule type="cellIs" dxfId="755" priority="152" stopIfTrue="1" operator="notEqual">
      <formula>G11</formula>
    </cfRule>
    <cfRule type="expression" dxfId="754" priority="153" stopIfTrue="1">
      <formula>$F$4=4</formula>
    </cfRule>
  </conditionalFormatting>
  <conditionalFormatting sqref="J7">
    <cfRule type="cellIs" dxfId="753" priority="154" stopIfTrue="1" operator="notEqual">
      <formula>I9</formula>
    </cfRule>
    <cfRule type="expression" dxfId="752" priority="155" stopIfTrue="1">
      <formula>$F$4=4</formula>
    </cfRule>
  </conditionalFormatting>
  <conditionalFormatting sqref="P13">
    <cfRule type="cellIs" dxfId="751" priority="156" stopIfTrue="1" operator="notEqual">
      <formula>O15</formula>
    </cfRule>
    <cfRule type="expression" dxfId="750" priority="157" stopIfTrue="1">
      <formula>$F$4=10</formula>
    </cfRule>
  </conditionalFormatting>
  <conditionalFormatting sqref="Q13">
    <cfRule type="cellIs" dxfId="749" priority="158" stopIfTrue="1" operator="notEqual">
      <formula>N15</formula>
    </cfRule>
    <cfRule type="expression" dxfId="748" priority="159" stopIfTrue="1">
      <formula>$F$4=10</formula>
    </cfRule>
  </conditionalFormatting>
  <conditionalFormatting sqref="N15">
    <cfRule type="cellIs" dxfId="747" priority="160" stopIfTrue="1" operator="notEqual">
      <formula>Q13</formula>
    </cfRule>
    <cfRule type="expression" dxfId="746" priority="161" stopIfTrue="1">
      <formula>$F$4=10</formula>
    </cfRule>
  </conditionalFormatting>
  <conditionalFormatting sqref="O15">
    <cfRule type="cellIs" dxfId="745" priority="162" stopIfTrue="1" operator="notEqual">
      <formula>P13</formula>
    </cfRule>
    <cfRule type="expression" dxfId="744" priority="163" stopIfTrue="1">
      <formula>$F$4=10</formula>
    </cfRule>
  </conditionalFormatting>
  <conditionalFormatting sqref="X5">
    <cfRule type="cellIs" dxfId="743" priority="164" stopIfTrue="1" operator="notEqual">
      <formula>G23</formula>
    </cfRule>
    <cfRule type="expression" dxfId="742" priority="165" stopIfTrue="1">
      <formula>$F$4=10</formula>
    </cfRule>
  </conditionalFormatting>
  <conditionalFormatting sqref="Y5">
    <cfRule type="cellIs" dxfId="741" priority="166" stopIfTrue="1" operator="notEqual">
      <formula>F23</formula>
    </cfRule>
    <cfRule type="expression" dxfId="740" priority="167" stopIfTrue="1">
      <formula>$F$4=10</formula>
    </cfRule>
  </conditionalFormatting>
  <conditionalFormatting sqref="F23">
    <cfRule type="cellIs" dxfId="739" priority="168" stopIfTrue="1" operator="notEqual">
      <formula>Y5</formula>
    </cfRule>
    <cfRule type="expression" dxfId="738" priority="169" stopIfTrue="1">
      <formula>$F$4=10</formula>
    </cfRule>
  </conditionalFormatting>
  <conditionalFormatting sqref="V7">
    <cfRule type="cellIs" dxfId="737" priority="170" stopIfTrue="1" operator="notEqual">
      <formula>I21</formula>
    </cfRule>
    <cfRule type="expression" dxfId="736" priority="171" stopIfTrue="1">
      <formula>$F$4=10</formula>
    </cfRule>
  </conditionalFormatting>
  <conditionalFormatting sqref="W7">
    <cfRule type="cellIs" dxfId="735" priority="172" stopIfTrue="1" operator="notEqual">
      <formula>H21</formula>
    </cfRule>
    <cfRule type="expression" dxfId="734" priority="173" stopIfTrue="1">
      <formula>$F$4=10</formula>
    </cfRule>
  </conditionalFormatting>
  <conditionalFormatting sqref="H21">
    <cfRule type="cellIs" dxfId="733" priority="174" stopIfTrue="1" operator="notEqual">
      <formula>W7</formula>
    </cfRule>
    <cfRule type="expression" dxfId="732" priority="175" stopIfTrue="1">
      <formula>$F$4=10</formula>
    </cfRule>
  </conditionalFormatting>
  <conditionalFormatting sqref="I21">
    <cfRule type="cellIs" dxfId="731" priority="176" stopIfTrue="1" operator="notEqual">
      <formula>V7</formula>
    </cfRule>
    <cfRule type="expression" dxfId="730" priority="177" stopIfTrue="1">
      <formula>$F$4=10</formula>
    </cfRule>
  </conditionalFormatting>
  <conditionalFormatting sqref="T9">
    <cfRule type="cellIs" dxfId="729" priority="178" stopIfTrue="1" operator="notEqual">
      <formula>K19</formula>
    </cfRule>
    <cfRule type="expression" dxfId="728" priority="179" stopIfTrue="1">
      <formula>$F$4=10</formula>
    </cfRule>
  </conditionalFormatting>
  <conditionalFormatting sqref="U9">
    <cfRule type="cellIs" dxfId="727" priority="180" stopIfTrue="1" operator="notEqual">
      <formula>J19</formula>
    </cfRule>
    <cfRule type="expression" dxfId="726" priority="181" stopIfTrue="1">
      <formula>$F$4=10</formula>
    </cfRule>
  </conditionalFormatting>
  <conditionalFormatting sqref="J19">
    <cfRule type="cellIs" dxfId="725" priority="182" stopIfTrue="1" operator="notEqual">
      <formula>U9</formula>
    </cfRule>
    <cfRule type="expression" dxfId="724" priority="183" stopIfTrue="1">
      <formula>$F$4=10</formula>
    </cfRule>
  </conditionalFormatting>
  <conditionalFormatting sqref="K19">
    <cfRule type="cellIs" dxfId="723" priority="184" stopIfTrue="1" operator="notEqual">
      <formula>T9</formula>
    </cfRule>
    <cfRule type="expression" dxfId="722" priority="185" stopIfTrue="1">
      <formula>$F$4=10</formula>
    </cfRule>
  </conditionalFormatting>
  <conditionalFormatting sqref="R11 AJ29">
    <cfRule type="cellIs" dxfId="721" priority="186" stopIfTrue="1" operator="notEqual">
      <formula>M17</formula>
    </cfRule>
    <cfRule type="expression" dxfId="720" priority="187" stopIfTrue="1">
      <formula>$F$4=10</formula>
    </cfRule>
  </conditionalFormatting>
  <conditionalFormatting sqref="S11 AK29">
    <cfRule type="cellIs" dxfId="719" priority="188" stopIfTrue="1" operator="notEqual">
      <formula>L17</formula>
    </cfRule>
    <cfRule type="expression" dxfId="718" priority="189" stopIfTrue="1">
      <formula>$F$4=10</formula>
    </cfRule>
  </conditionalFormatting>
  <conditionalFormatting sqref="L17 AD35">
    <cfRule type="cellIs" dxfId="717" priority="190" stopIfTrue="1" operator="notEqual">
      <formula>S11</formula>
    </cfRule>
    <cfRule type="expression" dxfId="716" priority="191" stopIfTrue="1">
      <formula>$F$4=10</formula>
    </cfRule>
  </conditionalFormatting>
  <conditionalFormatting sqref="M17 AE35">
    <cfRule type="cellIs" dxfId="715" priority="192" stopIfTrue="1" operator="notEqual">
      <formula>R11</formula>
    </cfRule>
    <cfRule type="expression" dxfId="714" priority="193" stopIfTrue="1">
      <formula>$F$4=10</formula>
    </cfRule>
  </conditionalFormatting>
  <conditionalFormatting sqref="V9">
    <cfRule type="cellIs" dxfId="713" priority="194" stopIfTrue="1" operator="notEqual">
      <formula>K21</formula>
    </cfRule>
    <cfRule type="expression" dxfId="712" priority="195" stopIfTrue="1">
      <formula>$F$4=11</formula>
    </cfRule>
  </conditionalFormatting>
  <conditionalFormatting sqref="J21">
    <cfRule type="cellIs" dxfId="711" priority="196" stopIfTrue="1" operator="notEqual">
      <formula>W9</formula>
    </cfRule>
    <cfRule type="expression" dxfId="710" priority="197" stopIfTrue="1">
      <formula>$F$4=11</formula>
    </cfRule>
  </conditionalFormatting>
  <conditionalFormatting sqref="K21">
    <cfRule type="cellIs" dxfId="709" priority="198" stopIfTrue="1" operator="notEqual">
      <formula>V9</formula>
    </cfRule>
    <cfRule type="expression" dxfId="708" priority="199" stopIfTrue="1">
      <formula>$F$4=11</formula>
    </cfRule>
  </conditionalFormatting>
  <conditionalFormatting sqref="R13">
    <cfRule type="cellIs" dxfId="707" priority="200" stopIfTrue="1" operator="notEqual">
      <formula>O17</formula>
    </cfRule>
    <cfRule type="expression" dxfId="706" priority="201" stopIfTrue="1">
      <formula>$F$4=11</formula>
    </cfRule>
  </conditionalFormatting>
  <conditionalFormatting sqref="S13">
    <cfRule type="cellIs" dxfId="705" priority="202" stopIfTrue="1" operator="notEqual">
      <formula>N17</formula>
    </cfRule>
    <cfRule type="expression" dxfId="704" priority="203" stopIfTrue="1">
      <formula>$F$4=11</formula>
    </cfRule>
  </conditionalFormatting>
  <conditionalFormatting sqref="N17">
    <cfRule type="cellIs" dxfId="703" priority="204" stopIfTrue="1" operator="notEqual">
      <formula>S13</formula>
    </cfRule>
    <cfRule type="expression" dxfId="702" priority="205" stopIfTrue="1">
      <formula>$F$4=11</formula>
    </cfRule>
  </conditionalFormatting>
  <conditionalFormatting sqref="O17">
    <cfRule type="cellIs" dxfId="701" priority="206" stopIfTrue="1" operator="notEqual">
      <formula>R13</formula>
    </cfRule>
    <cfRule type="expression" dxfId="700" priority="207" stopIfTrue="1">
      <formula>$F$4=11</formula>
    </cfRule>
  </conditionalFormatting>
  <conditionalFormatting sqref="T11">
    <cfRule type="cellIs" dxfId="699" priority="208" stopIfTrue="1" operator="notEqual">
      <formula>M19</formula>
    </cfRule>
    <cfRule type="expression" dxfId="698" priority="209" stopIfTrue="1">
      <formula>$F$4=11</formula>
    </cfRule>
  </conditionalFormatting>
  <conditionalFormatting sqref="U11">
    <cfRule type="cellIs" dxfId="697" priority="210" stopIfTrue="1" operator="notEqual">
      <formula>L19</formula>
    </cfRule>
    <cfRule type="expression" dxfId="696" priority="211" stopIfTrue="1">
      <formula>$F$4=11</formula>
    </cfRule>
  </conditionalFormatting>
  <conditionalFormatting sqref="L19">
    <cfRule type="cellIs" dxfId="695" priority="212" stopIfTrue="1" operator="notEqual">
      <formula>U11</formula>
    </cfRule>
    <cfRule type="expression" dxfId="694" priority="213" stopIfTrue="1">
      <formula>$F$4=11</formula>
    </cfRule>
  </conditionalFormatting>
  <conditionalFormatting sqref="M19">
    <cfRule type="cellIs" dxfId="693" priority="214" stopIfTrue="1" operator="notEqual">
      <formula>T11</formula>
    </cfRule>
    <cfRule type="expression" dxfId="692" priority="215" stopIfTrue="1">
      <formula>$F$4=11</formula>
    </cfRule>
  </conditionalFormatting>
  <conditionalFormatting sqref="W9">
    <cfRule type="cellIs" dxfId="691" priority="216" stopIfTrue="1" operator="notEqual">
      <formula>J21</formula>
    </cfRule>
    <cfRule type="expression" dxfId="690" priority="217" stopIfTrue="1">
      <formula>$F$4=11</formula>
    </cfRule>
  </conditionalFormatting>
  <conditionalFormatting sqref="H23">
    <cfRule type="cellIs" dxfId="689" priority="218" stopIfTrue="1" operator="notEqual">
      <formula>Y7</formula>
    </cfRule>
    <cfRule type="expression" dxfId="688" priority="219" stopIfTrue="1">
      <formula>$F$4=11</formula>
    </cfRule>
  </conditionalFormatting>
  <conditionalFormatting sqref="I23">
    <cfRule type="cellIs" dxfId="687" priority="220" stopIfTrue="1" operator="notEqual">
      <formula>X7</formula>
    </cfRule>
    <cfRule type="expression" dxfId="686" priority="221" stopIfTrue="1">
      <formula>$F$4=11</formula>
    </cfRule>
  </conditionalFormatting>
  <conditionalFormatting sqref="X7">
    <cfRule type="cellIs" dxfId="685" priority="222" stopIfTrue="1" operator="notEqual">
      <formula>I23</formula>
    </cfRule>
    <cfRule type="expression" dxfId="684" priority="223" stopIfTrue="1">
      <formula>$F$4=11</formula>
    </cfRule>
  </conditionalFormatting>
  <conditionalFormatting sqref="Y7">
    <cfRule type="cellIs" dxfId="683" priority="224" stopIfTrue="1" operator="notEqual">
      <formula>H23</formula>
    </cfRule>
    <cfRule type="expression" dxfId="682" priority="225" stopIfTrue="1">
      <formula>$F$4=11</formula>
    </cfRule>
  </conditionalFormatting>
  <conditionalFormatting sqref="Z5 AJ15">
    <cfRule type="cellIs" dxfId="681" priority="226" stopIfTrue="1" operator="notEqual">
      <formula>G25</formula>
    </cfRule>
    <cfRule type="expression" dxfId="680" priority="227" stopIfTrue="1">
      <formula>$F$4=11</formula>
    </cfRule>
  </conditionalFormatting>
  <conditionalFormatting sqref="AA5 AK15">
    <cfRule type="cellIs" dxfId="679" priority="228" stopIfTrue="1" operator="notEqual">
      <formula>F25</formula>
    </cfRule>
    <cfRule type="expression" dxfId="678" priority="229" stopIfTrue="1">
      <formula>$F$4=11</formula>
    </cfRule>
  </conditionalFormatting>
  <conditionalFormatting sqref="F25 P35">
    <cfRule type="cellIs" dxfId="677" priority="230" stopIfTrue="1" operator="notEqual">
      <formula>AA5</formula>
    </cfRule>
    <cfRule type="expression" dxfId="676" priority="231" stopIfTrue="1">
      <formula>$F$4=11</formula>
    </cfRule>
  </conditionalFormatting>
  <conditionalFormatting sqref="G25 Q35">
    <cfRule type="cellIs" dxfId="675" priority="232" stopIfTrue="1" operator="notEqual">
      <formula>Z5</formula>
    </cfRule>
    <cfRule type="expression" dxfId="674" priority="233" stopIfTrue="1">
      <formula>$F$4=11</formula>
    </cfRule>
  </conditionalFormatting>
  <conditionalFormatting sqref="I33">
    <cfRule type="cellIs" dxfId="673" priority="234" stopIfTrue="1" operator="notEqual">
      <formula>AH7</formula>
    </cfRule>
    <cfRule type="expression" dxfId="672" priority="235" stopIfTrue="1">
      <formula>$F$4=1</formula>
    </cfRule>
  </conditionalFormatting>
  <conditionalFormatting sqref="H33">
    <cfRule type="cellIs" dxfId="671" priority="236" stopIfTrue="1" operator="notEqual">
      <formula>AI7</formula>
    </cfRule>
    <cfRule type="expression" dxfId="670" priority="237" stopIfTrue="1">
      <formula>$F$4=1</formula>
    </cfRule>
  </conditionalFormatting>
  <conditionalFormatting sqref="AH7">
    <cfRule type="cellIs" dxfId="669" priority="238" stopIfTrue="1" operator="notEqual">
      <formula>I33</formula>
    </cfRule>
    <cfRule type="expression" dxfId="668" priority="239" stopIfTrue="1">
      <formula>$F$4=1</formula>
    </cfRule>
  </conditionalFormatting>
  <conditionalFormatting sqref="AI7">
    <cfRule type="cellIs" dxfId="667" priority="240" stopIfTrue="1" operator="notEqual">
      <formula>H33</formula>
    </cfRule>
    <cfRule type="expression" dxfId="666" priority="241" stopIfTrue="1">
      <formula>$F$4=1</formula>
    </cfRule>
  </conditionalFormatting>
  <conditionalFormatting sqref="K31">
    <cfRule type="cellIs" dxfId="665" priority="242" stopIfTrue="1" operator="notEqual">
      <formula>AF9</formula>
    </cfRule>
    <cfRule type="expression" dxfId="664" priority="243" stopIfTrue="1">
      <formula>$F$4=1</formula>
    </cfRule>
  </conditionalFormatting>
  <conditionalFormatting sqref="J31">
    <cfRule type="cellIs" dxfId="663" priority="244" stopIfTrue="1" operator="notEqual">
      <formula>AG9</formula>
    </cfRule>
    <cfRule type="expression" dxfId="662" priority="245" stopIfTrue="1">
      <formula>$F$4=1</formula>
    </cfRule>
  </conditionalFormatting>
  <conditionalFormatting sqref="AD11">
    <cfRule type="cellIs" dxfId="661" priority="246" stopIfTrue="1" operator="notEqual">
      <formula>M29</formula>
    </cfRule>
    <cfRule type="expression" dxfId="660" priority="247" stopIfTrue="1">
      <formula>$F$4=1</formula>
    </cfRule>
  </conditionalFormatting>
  <conditionalFormatting sqref="AE11">
    <cfRule type="cellIs" dxfId="659" priority="248" stopIfTrue="1" operator="notEqual">
      <formula>L29</formula>
    </cfRule>
    <cfRule type="expression" dxfId="658" priority="249" stopIfTrue="1">
      <formula>$F$4=1</formula>
    </cfRule>
  </conditionalFormatting>
  <conditionalFormatting sqref="L29">
    <cfRule type="cellIs" dxfId="657" priority="250" stopIfTrue="1" operator="notEqual">
      <formula>AE11</formula>
    </cfRule>
    <cfRule type="expression" dxfId="656" priority="251" stopIfTrue="1">
      <formula>$F$4=1</formula>
    </cfRule>
  </conditionalFormatting>
  <conditionalFormatting sqref="M29">
    <cfRule type="cellIs" dxfId="655" priority="252" stopIfTrue="1" operator="notEqual">
      <formula>AD11</formula>
    </cfRule>
    <cfRule type="expression" dxfId="654" priority="253" stopIfTrue="1">
      <formula>$F$4=1</formula>
    </cfRule>
  </conditionalFormatting>
  <conditionalFormatting sqref="N27">
    <cfRule type="cellIs" dxfId="653" priority="254" stopIfTrue="1" operator="notEqual">
      <formula>AC13</formula>
    </cfRule>
    <cfRule type="expression" dxfId="652" priority="255" stopIfTrue="1">
      <formula>$F$4=1</formula>
    </cfRule>
  </conditionalFormatting>
  <conditionalFormatting sqref="O27">
    <cfRule type="cellIs" dxfId="651" priority="256" stopIfTrue="1" operator="notEqual">
      <formula>AB13</formula>
    </cfRule>
    <cfRule type="expression" dxfId="650" priority="257" stopIfTrue="1">
      <formula>$F$4=1</formula>
    </cfRule>
  </conditionalFormatting>
  <conditionalFormatting sqref="P25">
    <cfRule type="cellIs" dxfId="649" priority="258" stopIfTrue="1" operator="notEqual">
      <formula>AA15</formula>
    </cfRule>
    <cfRule type="expression" dxfId="648" priority="259" stopIfTrue="1">
      <formula>$F$4=1</formula>
    </cfRule>
  </conditionalFormatting>
  <conditionalFormatting sqref="Q25">
    <cfRule type="cellIs" dxfId="647" priority="260" stopIfTrue="1" operator="notEqual">
      <formula>Z15</formula>
    </cfRule>
    <cfRule type="expression" dxfId="646" priority="261" stopIfTrue="1">
      <formula>$F$4=1</formula>
    </cfRule>
  </conditionalFormatting>
  <conditionalFormatting sqref="R23">
    <cfRule type="cellIs" dxfId="645" priority="262" stopIfTrue="1" operator="notEqual">
      <formula>Y17</formula>
    </cfRule>
    <cfRule type="expression" dxfId="644" priority="263" stopIfTrue="1">
      <formula>$F$4=1</formula>
    </cfRule>
  </conditionalFormatting>
  <conditionalFormatting sqref="S23">
    <cfRule type="cellIs" dxfId="643" priority="264" stopIfTrue="1" operator="notEqual">
      <formula>X17</formula>
    </cfRule>
    <cfRule type="expression" dxfId="642" priority="265" stopIfTrue="1">
      <formula>$F$4=1</formula>
    </cfRule>
  </conditionalFormatting>
  <conditionalFormatting sqref="T21">
    <cfRule type="cellIs" dxfId="641" priority="266" stopIfTrue="1" operator="notEqual">
      <formula>W19</formula>
    </cfRule>
    <cfRule type="expression" dxfId="640" priority="267" stopIfTrue="1">
      <formula>$F$4=1</formula>
    </cfRule>
  </conditionalFormatting>
  <conditionalFormatting sqref="U21">
    <cfRule type="cellIs" dxfId="639" priority="268" stopIfTrue="1" operator="notEqual">
      <formula>V19</formula>
    </cfRule>
    <cfRule type="expression" dxfId="638" priority="269" stopIfTrue="1">
      <formula>$F$4=1</formula>
    </cfRule>
  </conditionalFormatting>
  <conditionalFormatting sqref="V19">
    <cfRule type="cellIs" dxfId="637" priority="270" stopIfTrue="1" operator="notEqual">
      <formula>U21</formula>
    </cfRule>
    <cfRule type="expression" dxfId="636" priority="271" stopIfTrue="1">
      <formula>$F$4=1</formula>
    </cfRule>
  </conditionalFormatting>
  <conditionalFormatting sqref="W19">
    <cfRule type="cellIs" dxfId="635" priority="272" stopIfTrue="1" operator="notEqual">
      <formula>T21</formula>
    </cfRule>
    <cfRule type="expression" dxfId="634" priority="273" stopIfTrue="1">
      <formula>$F$4=1</formula>
    </cfRule>
  </conditionalFormatting>
  <conditionalFormatting sqref="X17">
    <cfRule type="cellIs" dxfId="633" priority="274" stopIfTrue="1" operator="notEqual">
      <formula>S23</formula>
    </cfRule>
    <cfRule type="expression" dxfId="632" priority="275" stopIfTrue="1">
      <formula>$F$4=1</formula>
    </cfRule>
  </conditionalFormatting>
  <conditionalFormatting sqref="Y17">
    <cfRule type="cellIs" dxfId="631" priority="276" stopIfTrue="1" operator="notEqual">
      <formula>R23</formula>
    </cfRule>
    <cfRule type="expression" dxfId="630" priority="277" stopIfTrue="1">
      <formula>$F$4=1</formula>
    </cfRule>
  </conditionalFormatting>
  <conditionalFormatting sqref="Z15">
    <cfRule type="cellIs" dxfId="629" priority="278" stopIfTrue="1" operator="notEqual">
      <formula>Q25</formula>
    </cfRule>
    <cfRule type="expression" dxfId="628" priority="279" stopIfTrue="1">
      <formula>$F$4=1</formula>
    </cfRule>
  </conditionalFormatting>
  <conditionalFormatting sqref="AA15">
    <cfRule type="cellIs" dxfId="627" priority="280" stopIfTrue="1" operator="notEqual">
      <formula>P25</formula>
    </cfRule>
    <cfRule type="expression" dxfId="626" priority="281" stopIfTrue="1">
      <formula>$F$4=1</formula>
    </cfRule>
  </conditionalFormatting>
  <conditionalFormatting sqref="AC13">
    <cfRule type="cellIs" dxfId="625" priority="282" stopIfTrue="1" operator="notEqual">
      <formula>N27</formula>
    </cfRule>
    <cfRule type="expression" dxfId="624" priority="283" stopIfTrue="1">
      <formula>$F$4=1</formula>
    </cfRule>
  </conditionalFormatting>
  <conditionalFormatting sqref="P27">
    <cfRule type="cellIs" dxfId="623" priority="284" stopIfTrue="1" operator="notEqual">
      <formula>AC15</formula>
    </cfRule>
    <cfRule type="expression" dxfId="622" priority="285" stopIfTrue="1">
      <formula>$F$4=2</formula>
    </cfRule>
  </conditionalFormatting>
  <conditionalFormatting sqref="Q27">
    <cfRule type="cellIs" dxfId="621" priority="286" stopIfTrue="1" operator="notEqual">
      <formula>AB15</formula>
    </cfRule>
    <cfRule type="expression" dxfId="620" priority="287" stopIfTrue="1">
      <formula>$F$4=2</formula>
    </cfRule>
  </conditionalFormatting>
  <conditionalFormatting sqref="AB15">
    <cfRule type="cellIs" dxfId="619" priority="288" stopIfTrue="1" operator="notEqual">
      <formula>Q27</formula>
    </cfRule>
    <cfRule type="expression" dxfId="618" priority="289" stopIfTrue="1">
      <formula>$F$4=2</formula>
    </cfRule>
  </conditionalFormatting>
  <conditionalFormatting sqref="AC15">
    <cfRule type="cellIs" dxfId="617" priority="290" stopIfTrue="1" operator="notEqual">
      <formula>P27</formula>
    </cfRule>
    <cfRule type="expression" dxfId="616" priority="291" stopIfTrue="1">
      <formula>$F$4=2</formula>
    </cfRule>
  </conditionalFormatting>
  <conditionalFormatting sqref="X19">
    <cfRule type="cellIs" dxfId="615" priority="292" stopIfTrue="1" operator="notEqual">
      <formula>U23</formula>
    </cfRule>
    <cfRule type="expression" dxfId="614" priority="293" stopIfTrue="1">
      <formula>$F$4=2</formula>
    </cfRule>
  </conditionalFormatting>
  <conditionalFormatting sqref="Y19">
    <cfRule type="cellIs" dxfId="613" priority="294" stopIfTrue="1" operator="notEqual">
      <formula>T23</formula>
    </cfRule>
    <cfRule type="expression" dxfId="612" priority="295" stopIfTrue="1">
      <formula>$F$4=2</formula>
    </cfRule>
  </conditionalFormatting>
  <conditionalFormatting sqref="T23">
    <cfRule type="cellIs" dxfId="611" priority="296" stopIfTrue="1" operator="notEqual">
      <formula>Y19</formula>
    </cfRule>
    <cfRule type="expression" dxfId="610" priority="297" stopIfTrue="1">
      <formula>$F$4=2</formula>
    </cfRule>
  </conditionalFormatting>
  <conditionalFormatting sqref="U23">
    <cfRule type="cellIs" dxfId="609" priority="298" stopIfTrue="1" operator="notEqual">
      <formula>X19</formula>
    </cfRule>
    <cfRule type="expression" dxfId="608" priority="299" stopIfTrue="1">
      <formula>$F$4=2</formula>
    </cfRule>
  </conditionalFormatting>
  <conditionalFormatting sqref="R25">
    <cfRule type="cellIs" dxfId="607" priority="300" stopIfTrue="1" operator="notEqual">
      <formula>AA17</formula>
    </cfRule>
    <cfRule type="expression" dxfId="606" priority="301" stopIfTrue="1">
      <formula>$F$4=2</formula>
    </cfRule>
  </conditionalFormatting>
  <conditionalFormatting sqref="S25">
    <cfRule type="cellIs" dxfId="605" priority="302" stopIfTrue="1" operator="notEqual">
      <formula>Z17</formula>
    </cfRule>
    <cfRule type="expression" dxfId="604" priority="303" stopIfTrue="1">
      <formula>$F$4=2</formula>
    </cfRule>
  </conditionalFormatting>
  <conditionalFormatting sqref="Z17">
    <cfRule type="cellIs" dxfId="603" priority="304" stopIfTrue="1" operator="notEqual">
      <formula>S25</formula>
    </cfRule>
    <cfRule type="expression" dxfId="602" priority="305" stopIfTrue="1">
      <formula>$F$4=2</formula>
    </cfRule>
  </conditionalFormatting>
  <conditionalFormatting sqref="AA17">
    <cfRule type="cellIs" dxfId="601" priority="306" stopIfTrue="1" operator="notEqual">
      <formula>R25</formula>
    </cfRule>
    <cfRule type="expression" dxfId="600" priority="307" stopIfTrue="1">
      <formula>$F$4=2</formula>
    </cfRule>
  </conditionalFormatting>
  <conditionalFormatting sqref="N29">
    <cfRule type="cellIs" dxfId="599" priority="308" stopIfTrue="1" operator="notEqual">
      <formula>AE13</formula>
    </cfRule>
    <cfRule type="expression" dxfId="598" priority="309" stopIfTrue="1">
      <formula>$F$4=2</formula>
    </cfRule>
  </conditionalFormatting>
  <conditionalFormatting sqref="O29">
    <cfRule type="cellIs" dxfId="597" priority="310" stopIfTrue="1" operator="notEqual">
      <formula>AD13</formula>
    </cfRule>
    <cfRule type="expression" dxfId="596" priority="311" stopIfTrue="1">
      <formula>$F$4=2</formula>
    </cfRule>
  </conditionalFormatting>
  <conditionalFormatting sqref="AD13">
    <cfRule type="cellIs" dxfId="595" priority="312" stopIfTrue="1" operator="notEqual">
      <formula>O29</formula>
    </cfRule>
    <cfRule type="expression" dxfId="594" priority="313" stopIfTrue="1">
      <formula>$F$4=2</formula>
    </cfRule>
  </conditionalFormatting>
  <conditionalFormatting sqref="AE13">
    <cfRule type="cellIs" dxfId="593" priority="314" stopIfTrue="1" operator="notEqual">
      <formula>N29</formula>
    </cfRule>
    <cfRule type="expression" dxfId="592" priority="315" stopIfTrue="1">
      <formula>$F$4=2</formula>
    </cfRule>
  </conditionalFormatting>
  <conditionalFormatting sqref="L31">
    <cfRule type="cellIs" dxfId="591" priority="316" stopIfTrue="1" operator="notEqual">
      <formula>AG11</formula>
    </cfRule>
    <cfRule type="expression" dxfId="590" priority="317" stopIfTrue="1">
      <formula>$F$4=2</formula>
    </cfRule>
  </conditionalFormatting>
  <conditionalFormatting sqref="M31">
    <cfRule type="cellIs" dxfId="589" priority="318" stopIfTrue="1" operator="notEqual">
      <formula>AF11</formula>
    </cfRule>
    <cfRule type="expression" dxfId="588" priority="319" stopIfTrue="1">
      <formula>$F$4=2</formula>
    </cfRule>
  </conditionalFormatting>
  <conditionalFormatting sqref="AF11">
    <cfRule type="cellIs" dxfId="587" priority="320" stopIfTrue="1" operator="notEqual">
      <formula>M31</formula>
    </cfRule>
    <cfRule type="expression" dxfId="586" priority="321" stopIfTrue="1">
      <formula>$F$4=2</formula>
    </cfRule>
  </conditionalFormatting>
  <conditionalFormatting sqref="AG11">
    <cfRule type="cellIs" dxfId="585" priority="322" stopIfTrue="1" operator="notEqual">
      <formula>L31</formula>
    </cfRule>
    <cfRule type="expression" dxfId="584" priority="323" stopIfTrue="1">
      <formula>$F$4=2</formula>
    </cfRule>
  </conditionalFormatting>
  <conditionalFormatting sqref="AB13">
    <cfRule type="cellIs" dxfId="583" priority="324" stopIfTrue="1" operator="notEqual">
      <formula>O27</formula>
    </cfRule>
    <cfRule type="expression" dxfId="582" priority="325" stopIfTrue="1">
      <formula>$F$4=1</formula>
    </cfRule>
  </conditionalFormatting>
  <conditionalFormatting sqref="AF13">
    <cfRule type="cellIs" dxfId="581" priority="326" stopIfTrue="1" operator="notEqual">
      <formula>O31</formula>
    </cfRule>
    <cfRule type="expression" dxfId="580" priority="327" stopIfTrue="1">
      <formula>$F$4=3</formula>
    </cfRule>
  </conditionalFormatting>
  <conditionalFormatting sqref="AG13">
    <cfRule type="cellIs" dxfId="579" priority="328" stopIfTrue="1" operator="notEqual">
      <formula>N31</formula>
    </cfRule>
    <cfRule type="expression" dxfId="578" priority="329" stopIfTrue="1">
      <formula>$F$4=3</formula>
    </cfRule>
  </conditionalFormatting>
  <conditionalFormatting sqref="N31">
    <cfRule type="cellIs" dxfId="577" priority="330" stopIfTrue="1" operator="notEqual">
      <formula>AG13</formula>
    </cfRule>
    <cfRule type="expression" dxfId="576" priority="331" stopIfTrue="1">
      <formula>$F$4=3</formula>
    </cfRule>
  </conditionalFormatting>
  <conditionalFormatting sqref="O31">
    <cfRule type="cellIs" dxfId="575" priority="332" stopIfTrue="1" operator="notEqual">
      <formula>AF13</formula>
    </cfRule>
    <cfRule type="expression" dxfId="574" priority="333" stopIfTrue="1">
      <formula>$F$4=3</formula>
    </cfRule>
  </conditionalFormatting>
  <conditionalFormatting sqref="AD15">
    <cfRule type="cellIs" dxfId="573" priority="334" stopIfTrue="1" operator="notEqual">
      <formula>Q29</formula>
    </cfRule>
    <cfRule type="expression" dxfId="572" priority="335" stopIfTrue="1">
      <formula>$F$4=3</formula>
    </cfRule>
  </conditionalFormatting>
  <conditionalFormatting sqref="AE15">
    <cfRule type="cellIs" dxfId="571" priority="336" stopIfTrue="1" operator="notEqual">
      <formula>P29</formula>
    </cfRule>
    <cfRule type="expression" dxfId="570" priority="337" stopIfTrue="1">
      <formula>$F$4=3</formula>
    </cfRule>
  </conditionalFormatting>
  <conditionalFormatting sqref="P29">
    <cfRule type="cellIs" dxfId="569" priority="338" stopIfTrue="1" operator="notEqual">
      <formula>AE15</formula>
    </cfRule>
    <cfRule type="expression" dxfId="568" priority="339" stopIfTrue="1">
      <formula>$F$4=3</formula>
    </cfRule>
  </conditionalFormatting>
  <conditionalFormatting sqref="Q29">
    <cfRule type="cellIs" dxfId="567" priority="340" stopIfTrue="1" operator="notEqual">
      <formula>AD15</formula>
    </cfRule>
    <cfRule type="expression" dxfId="566" priority="341" stopIfTrue="1">
      <formula>$F$4=3</formula>
    </cfRule>
  </conditionalFormatting>
  <conditionalFormatting sqref="AB17">
    <cfRule type="cellIs" dxfId="565" priority="342" stopIfTrue="1" operator="notEqual">
      <formula>S27</formula>
    </cfRule>
    <cfRule type="expression" dxfId="564" priority="343" stopIfTrue="1">
      <formula>$F$4=3</formula>
    </cfRule>
  </conditionalFormatting>
  <conditionalFormatting sqref="AC17">
    <cfRule type="cellIs" dxfId="563" priority="344" stopIfTrue="1" operator="notEqual">
      <formula>R27</formula>
    </cfRule>
    <cfRule type="expression" dxfId="562" priority="345" stopIfTrue="1">
      <formula>$F$4=3</formula>
    </cfRule>
  </conditionalFormatting>
  <conditionalFormatting sqref="R27">
    <cfRule type="cellIs" dxfId="561" priority="346" stopIfTrue="1" operator="notEqual">
      <formula>AC17</formula>
    </cfRule>
    <cfRule type="expression" dxfId="560" priority="347" stopIfTrue="1">
      <formula>$F$4=3</formula>
    </cfRule>
  </conditionalFormatting>
  <conditionalFormatting sqref="S27">
    <cfRule type="cellIs" dxfId="559" priority="348" stopIfTrue="1" operator="notEqual">
      <formula>AB17</formula>
    </cfRule>
    <cfRule type="expression" dxfId="558" priority="349" stopIfTrue="1">
      <formula>$F$4=3</formula>
    </cfRule>
  </conditionalFormatting>
  <conditionalFormatting sqref="Z19">
    <cfRule type="cellIs" dxfId="557" priority="350" stopIfTrue="1" operator="notEqual">
      <formula>U25</formula>
    </cfRule>
    <cfRule type="expression" dxfId="556" priority="351" stopIfTrue="1">
      <formula>$F$4=3</formula>
    </cfRule>
  </conditionalFormatting>
  <conditionalFormatting sqref="AA19">
    <cfRule type="cellIs" dxfId="555" priority="352" stopIfTrue="1" operator="notEqual">
      <formula>T25</formula>
    </cfRule>
    <cfRule type="expression" dxfId="554" priority="353" stopIfTrue="1">
      <formula>$F$4=3</formula>
    </cfRule>
  </conditionalFormatting>
  <conditionalFormatting sqref="T25">
    <cfRule type="cellIs" dxfId="553" priority="354" stopIfTrue="1" operator="notEqual">
      <formula>AA19</formula>
    </cfRule>
    <cfRule type="expression" dxfId="552" priority="355" stopIfTrue="1">
      <formula>$F$4=3</formula>
    </cfRule>
  </conditionalFormatting>
  <conditionalFormatting sqref="U25">
    <cfRule type="cellIs" dxfId="551" priority="356" stopIfTrue="1" operator="notEqual">
      <formula>Z19</formula>
    </cfRule>
    <cfRule type="expression" dxfId="550" priority="357" stopIfTrue="1">
      <formula>$F$4=3</formula>
    </cfRule>
  </conditionalFormatting>
  <conditionalFormatting sqref="X21">
    <cfRule type="cellIs" dxfId="549" priority="358" stopIfTrue="1" operator="notEqual">
      <formula>W23</formula>
    </cfRule>
    <cfRule type="expression" dxfId="548" priority="359" stopIfTrue="1">
      <formula>$F$4=3</formula>
    </cfRule>
  </conditionalFormatting>
  <conditionalFormatting sqref="Y21">
    <cfRule type="cellIs" dxfId="547" priority="360" stopIfTrue="1" operator="notEqual">
      <formula>V23</formula>
    </cfRule>
    <cfRule type="expression" dxfId="546" priority="361" stopIfTrue="1">
      <formula>$F$4=3</formula>
    </cfRule>
  </conditionalFormatting>
  <conditionalFormatting sqref="V23">
    <cfRule type="cellIs" dxfId="545" priority="362" stopIfTrue="1" operator="notEqual">
      <formula>Y21</formula>
    </cfRule>
    <cfRule type="expression" dxfId="544" priority="363" stopIfTrue="1">
      <formula>$F$4=3</formula>
    </cfRule>
  </conditionalFormatting>
  <conditionalFormatting sqref="W23">
    <cfRule type="cellIs" dxfId="543" priority="364" stopIfTrue="1" operator="notEqual">
      <formula>X21</formula>
    </cfRule>
    <cfRule type="expression" dxfId="542" priority="365" stopIfTrue="1">
      <formula>$F$4=3</formula>
    </cfRule>
  </conditionalFormatting>
  <conditionalFormatting sqref="Z21">
    <cfRule type="cellIs" dxfId="541" priority="366" stopIfTrue="1" operator="notEqual">
      <formula>W25</formula>
    </cfRule>
    <cfRule type="expression" dxfId="540" priority="367" stopIfTrue="1">
      <formula>$F$4=4</formula>
    </cfRule>
  </conditionalFormatting>
  <conditionalFormatting sqref="AA21">
    <cfRule type="cellIs" dxfId="539" priority="368" stopIfTrue="1" operator="notEqual">
      <formula>V25</formula>
    </cfRule>
    <cfRule type="expression" dxfId="538" priority="369" stopIfTrue="1">
      <formula>$F$4=4</formula>
    </cfRule>
  </conditionalFormatting>
  <conditionalFormatting sqref="V25">
    <cfRule type="cellIs" dxfId="537" priority="370" stopIfTrue="1" operator="notEqual">
      <formula>AA21</formula>
    </cfRule>
    <cfRule type="expression" dxfId="536" priority="371" stopIfTrue="1">
      <formula>$F$4=4</formula>
    </cfRule>
  </conditionalFormatting>
  <conditionalFormatting sqref="W25">
    <cfRule type="cellIs" dxfId="535" priority="372" stopIfTrue="1" operator="notEqual">
      <formula>Z21</formula>
    </cfRule>
    <cfRule type="expression" dxfId="534" priority="373" stopIfTrue="1">
      <formula>$F$4=4</formula>
    </cfRule>
  </conditionalFormatting>
  <conditionalFormatting sqref="T27">
    <cfRule type="cellIs" dxfId="533" priority="374" stopIfTrue="1" operator="notEqual">
      <formula>AC19</formula>
    </cfRule>
    <cfRule type="expression" dxfId="532" priority="375" stopIfTrue="1">
      <formula>$F$4=4</formula>
    </cfRule>
  </conditionalFormatting>
  <conditionalFormatting sqref="U27">
    <cfRule type="cellIs" dxfId="531" priority="376" stopIfTrue="1" operator="notEqual">
      <formula>AB19</formula>
    </cfRule>
    <cfRule type="expression" dxfId="530" priority="377" stopIfTrue="1">
      <formula>$F$4=4</formula>
    </cfRule>
  </conditionalFormatting>
  <conditionalFormatting sqref="AB19">
    <cfRule type="cellIs" dxfId="529" priority="378" stopIfTrue="1" operator="notEqual">
      <formula>U27</formula>
    </cfRule>
    <cfRule type="expression" dxfId="528" priority="379" stopIfTrue="1">
      <formula>$F$4=4</formula>
    </cfRule>
  </conditionalFormatting>
  <conditionalFormatting sqref="AC19">
    <cfRule type="cellIs" dxfId="527" priority="380" stopIfTrue="1" operator="notEqual">
      <formula>T27</formula>
    </cfRule>
    <cfRule type="expression" dxfId="526" priority="381" stopIfTrue="1">
      <formula>$F$4=4</formula>
    </cfRule>
  </conditionalFormatting>
  <conditionalFormatting sqref="X35 R29">
    <cfRule type="cellIs" dxfId="525" priority="382" stopIfTrue="1" operator="notEqual">
      <formula>AE17</formula>
    </cfRule>
    <cfRule type="expression" dxfId="524" priority="383" stopIfTrue="1">
      <formula>$F$4=4</formula>
    </cfRule>
  </conditionalFormatting>
  <conditionalFormatting sqref="Y35 S29">
    <cfRule type="cellIs" dxfId="523" priority="384" stopIfTrue="1" operator="notEqual">
      <formula>AD17</formula>
    </cfRule>
    <cfRule type="expression" dxfId="522" priority="385" stopIfTrue="1">
      <formula>$F$4=4</formula>
    </cfRule>
  </conditionalFormatting>
  <conditionalFormatting sqref="AJ23 AD17">
    <cfRule type="cellIs" dxfId="521" priority="386" stopIfTrue="1" operator="notEqual">
      <formula>S29</formula>
    </cfRule>
    <cfRule type="expression" dxfId="520" priority="387" stopIfTrue="1">
      <formula>$F$4=4</formula>
    </cfRule>
  </conditionalFormatting>
  <conditionalFormatting sqref="AK23 AE17">
    <cfRule type="cellIs" dxfId="519" priority="388" stopIfTrue="1" operator="notEqual">
      <formula>R29</formula>
    </cfRule>
    <cfRule type="expression" dxfId="518" priority="389" stopIfTrue="1">
      <formula>$F$4=4</formula>
    </cfRule>
  </conditionalFormatting>
  <conditionalFormatting sqref="P31">
    <cfRule type="cellIs" dxfId="517" priority="390" stopIfTrue="1" operator="notEqual">
      <formula>AG15</formula>
    </cfRule>
    <cfRule type="expression" dxfId="516" priority="391" stopIfTrue="1">
      <formula>$F$4=4</formula>
    </cfRule>
  </conditionalFormatting>
  <conditionalFormatting sqref="Q31">
    <cfRule type="cellIs" dxfId="515" priority="392" stopIfTrue="1" operator="notEqual">
      <formula>AF15</formula>
    </cfRule>
    <cfRule type="expression" dxfId="514" priority="393" stopIfTrue="1">
      <formula>$F$4=4</formula>
    </cfRule>
  </conditionalFormatting>
  <conditionalFormatting sqref="AF15">
    <cfRule type="cellIs" dxfId="513" priority="394" stopIfTrue="1" operator="notEqual">
      <formula>Q31</formula>
    </cfRule>
    <cfRule type="expression" dxfId="512" priority="395" stopIfTrue="1">
      <formula>$F$4=4</formula>
    </cfRule>
  </conditionalFormatting>
  <conditionalFormatting sqref="AG15">
    <cfRule type="cellIs" dxfId="511" priority="396" stopIfTrue="1" operator="notEqual">
      <formula>P31</formula>
    </cfRule>
    <cfRule type="expression" dxfId="510" priority="397" stopIfTrue="1">
      <formula>$F$4=4</formula>
    </cfRule>
  </conditionalFormatting>
  <conditionalFormatting sqref="AF17">
    <cfRule type="cellIs" dxfId="509" priority="398" stopIfTrue="1" operator="notEqual">
      <formula>S31</formula>
    </cfRule>
    <cfRule type="expression" dxfId="508" priority="399" stopIfTrue="1">
      <formula>$F$4=5</formula>
    </cfRule>
  </conditionalFormatting>
  <conditionalFormatting sqref="AG17">
    <cfRule type="cellIs" dxfId="507" priority="400" stopIfTrue="1" operator="notEqual">
      <formula>R31</formula>
    </cfRule>
    <cfRule type="expression" dxfId="506" priority="401" stopIfTrue="1">
      <formula>$F$4=5</formula>
    </cfRule>
  </conditionalFormatting>
  <conditionalFormatting sqref="R31">
    <cfRule type="cellIs" dxfId="505" priority="402" stopIfTrue="1" operator="notEqual">
      <formula>AG17</formula>
    </cfRule>
    <cfRule type="expression" dxfId="504" priority="403" stopIfTrue="1">
      <formula>$F$4=5</formula>
    </cfRule>
  </conditionalFormatting>
  <conditionalFormatting sqref="S31">
    <cfRule type="cellIs" dxfId="503" priority="404" stopIfTrue="1" operator="notEqual">
      <formula>AF17</formula>
    </cfRule>
    <cfRule type="expression" dxfId="502" priority="405" stopIfTrue="1">
      <formula>$F$4=5</formula>
    </cfRule>
  </conditionalFormatting>
  <conditionalFormatting sqref="AD19">
    <cfRule type="cellIs" dxfId="501" priority="406" stopIfTrue="1" operator="notEqual">
      <formula>U29</formula>
    </cfRule>
    <cfRule type="expression" dxfId="500" priority="407" stopIfTrue="1">
      <formula>$F$4=5</formula>
    </cfRule>
  </conditionalFormatting>
  <conditionalFormatting sqref="AE19">
    <cfRule type="cellIs" dxfId="499" priority="408" stopIfTrue="1" operator="notEqual">
      <formula>T29</formula>
    </cfRule>
    <cfRule type="expression" dxfId="498" priority="409" stopIfTrue="1">
      <formula>$F$4=5</formula>
    </cfRule>
  </conditionalFormatting>
  <conditionalFormatting sqref="T29">
    <cfRule type="cellIs" dxfId="497" priority="410" stopIfTrue="1" operator="notEqual">
      <formula>AE19</formula>
    </cfRule>
    <cfRule type="expression" dxfId="496" priority="411" stopIfTrue="1">
      <formula>$F$4=5</formula>
    </cfRule>
  </conditionalFormatting>
  <conditionalFormatting sqref="U29">
    <cfRule type="cellIs" dxfId="495" priority="412" stopIfTrue="1" operator="notEqual">
      <formula>AD19</formula>
    </cfRule>
    <cfRule type="expression" dxfId="494" priority="413" stopIfTrue="1">
      <formula>$F$4=5</formula>
    </cfRule>
  </conditionalFormatting>
  <conditionalFormatting sqref="AB21">
    <cfRule type="cellIs" dxfId="493" priority="414" stopIfTrue="1" operator="notEqual">
      <formula>W27</formula>
    </cfRule>
    <cfRule type="expression" dxfId="492" priority="415" stopIfTrue="1">
      <formula>$F$4=5</formula>
    </cfRule>
  </conditionalFormatting>
  <conditionalFormatting sqref="AC21">
    <cfRule type="cellIs" dxfId="491" priority="416" stopIfTrue="1" operator="notEqual">
      <formula>V27</formula>
    </cfRule>
    <cfRule type="expression" dxfId="490" priority="417" stopIfTrue="1">
      <formula>$F$4=5</formula>
    </cfRule>
  </conditionalFormatting>
  <conditionalFormatting sqref="V27">
    <cfRule type="cellIs" dxfId="489" priority="418" stopIfTrue="1" operator="notEqual">
      <formula>AC21</formula>
    </cfRule>
    <cfRule type="expression" dxfId="488" priority="419" stopIfTrue="1">
      <formula>$F$4=5</formula>
    </cfRule>
  </conditionalFormatting>
  <conditionalFormatting sqref="W27">
    <cfRule type="cellIs" dxfId="487" priority="420" stopIfTrue="1" operator="notEqual">
      <formula>AB21</formula>
    </cfRule>
    <cfRule type="expression" dxfId="486" priority="421" stopIfTrue="1">
      <formula>$F$4=5</formula>
    </cfRule>
  </conditionalFormatting>
  <conditionalFormatting sqref="Z23">
    <cfRule type="cellIs" dxfId="485" priority="422" stopIfTrue="1" operator="notEqual">
      <formula>Y25</formula>
    </cfRule>
    <cfRule type="expression" dxfId="484" priority="423" stopIfTrue="1">
      <formula>$F$4=5</formula>
    </cfRule>
  </conditionalFormatting>
  <conditionalFormatting sqref="AA23">
    <cfRule type="cellIs" dxfId="483" priority="424" stopIfTrue="1" operator="notEqual">
      <formula>X25</formula>
    </cfRule>
    <cfRule type="expression" dxfId="482" priority="425" stopIfTrue="1">
      <formula>$F$4=5</formula>
    </cfRule>
  </conditionalFormatting>
  <conditionalFormatting sqref="X25">
    <cfRule type="cellIs" dxfId="481" priority="426" stopIfTrue="1" operator="notEqual">
      <formula>AA23</formula>
    </cfRule>
    <cfRule type="expression" dxfId="480" priority="427" stopIfTrue="1">
      <formula>$F$4=5</formula>
    </cfRule>
  </conditionalFormatting>
  <conditionalFormatting sqref="Y25">
    <cfRule type="cellIs" dxfId="479" priority="428" stopIfTrue="1" operator="notEqual">
      <formula>Z23</formula>
    </cfRule>
    <cfRule type="expression" dxfId="478" priority="429" stopIfTrue="1">
      <formula>$F$4=5</formula>
    </cfRule>
  </conditionalFormatting>
  <conditionalFormatting sqref="AD21">
    <cfRule type="cellIs" dxfId="477" priority="430" stopIfTrue="1" operator="notEqual">
      <formula>W29</formula>
    </cfRule>
    <cfRule type="expression" dxfId="476" priority="431" stopIfTrue="1">
      <formula>$F$4=6</formula>
    </cfRule>
  </conditionalFormatting>
  <conditionalFormatting sqref="AE21">
    <cfRule type="cellIs" dxfId="475" priority="432" stopIfTrue="1" operator="notEqual">
      <formula>V29</formula>
    </cfRule>
    <cfRule type="expression" dxfId="474" priority="433" stopIfTrue="1">
      <formula>$F$4=6</formula>
    </cfRule>
  </conditionalFormatting>
  <conditionalFormatting sqref="V29">
    <cfRule type="cellIs" dxfId="473" priority="434" stopIfTrue="1" operator="notEqual">
      <formula>AE21</formula>
    </cfRule>
    <cfRule type="expression" dxfId="472" priority="435" stopIfTrue="1">
      <formula>$F$4=6</formula>
    </cfRule>
  </conditionalFormatting>
  <conditionalFormatting sqref="W29">
    <cfRule type="cellIs" dxfId="471" priority="436" stopIfTrue="1" operator="notEqual">
      <formula>AD21</formula>
    </cfRule>
    <cfRule type="expression" dxfId="470" priority="437" stopIfTrue="1">
      <formula>$F$4=6</formula>
    </cfRule>
  </conditionalFormatting>
  <conditionalFormatting sqref="X27">
    <cfRule type="cellIs" dxfId="469" priority="438" stopIfTrue="1" operator="notEqual">
      <formula>AC23</formula>
    </cfRule>
    <cfRule type="expression" dxfId="468" priority="439" stopIfTrue="1">
      <formula>$F$4=6</formula>
    </cfRule>
  </conditionalFormatting>
  <conditionalFormatting sqref="Y27">
    <cfRule type="cellIs" dxfId="467" priority="440" stopIfTrue="1" operator="notEqual">
      <formula>AB23</formula>
    </cfRule>
    <cfRule type="expression" dxfId="466" priority="441" stopIfTrue="1">
      <formula>$F$4=6</formula>
    </cfRule>
  </conditionalFormatting>
  <conditionalFormatting sqref="AB23">
    <cfRule type="cellIs" dxfId="465" priority="442" stopIfTrue="1" operator="notEqual">
      <formula>Y27</formula>
    </cfRule>
    <cfRule type="expression" dxfId="464" priority="443" stopIfTrue="1">
      <formula>$F$4=6</formula>
    </cfRule>
  </conditionalFormatting>
  <conditionalFormatting sqref="AC23">
    <cfRule type="cellIs" dxfId="463" priority="444" stopIfTrue="1" operator="notEqual">
      <formula>X27</formula>
    </cfRule>
    <cfRule type="expression" dxfId="462" priority="445" stopIfTrue="1">
      <formula>$F$4=6</formula>
    </cfRule>
  </conditionalFormatting>
  <conditionalFormatting sqref="AB31">
    <cfRule type="cellIs" dxfId="461" priority="446" stopIfTrue="1" operator="notEqual">
      <formula>AG27</formula>
    </cfRule>
    <cfRule type="expression" dxfId="460" priority="447" stopIfTrue="1">
      <formula>$F$4=10</formula>
    </cfRule>
  </conditionalFormatting>
  <conditionalFormatting sqref="AC31">
    <cfRule type="cellIs" dxfId="459" priority="448" stopIfTrue="1" operator="notEqual">
      <formula>AF27</formula>
    </cfRule>
    <cfRule type="expression" dxfId="458" priority="449" stopIfTrue="1">
      <formula>$F$4=10</formula>
    </cfRule>
  </conditionalFormatting>
  <conditionalFormatting sqref="AF27">
    <cfRule type="cellIs" dxfId="457" priority="450" stopIfTrue="1" operator="notEqual">
      <formula>AC31</formula>
    </cfRule>
    <cfRule type="expression" dxfId="456" priority="451" stopIfTrue="1">
      <formula>$F$4=10</formula>
    </cfRule>
  </conditionalFormatting>
  <conditionalFormatting sqref="AG27">
    <cfRule type="cellIs" dxfId="455" priority="452" stopIfTrue="1" operator="notEqual">
      <formula>AB31</formula>
    </cfRule>
    <cfRule type="expression" dxfId="454" priority="453" stopIfTrue="1">
      <formula>$F$4=10</formula>
    </cfRule>
  </conditionalFormatting>
  <conditionalFormatting sqref="P17">
    <cfRule type="cellIs" dxfId="453" priority="454" stopIfTrue="1" operator="notEqual">
      <formula>S15</formula>
    </cfRule>
    <cfRule type="expression" dxfId="452" priority="455" stopIfTrue="1">
      <formula>$F$4=12</formula>
    </cfRule>
  </conditionalFormatting>
  <conditionalFormatting sqref="Q17">
    <cfRule type="cellIs" dxfId="451" priority="456" stopIfTrue="1" operator="notEqual">
      <formula>R15</formula>
    </cfRule>
    <cfRule type="expression" dxfId="450" priority="457" stopIfTrue="1">
      <formula>$F$4=12</formula>
    </cfRule>
  </conditionalFormatting>
  <conditionalFormatting sqref="R15">
    <cfRule type="cellIs" dxfId="449" priority="458" stopIfTrue="1" operator="notEqual">
      <formula>Q17</formula>
    </cfRule>
    <cfRule type="expression" dxfId="448" priority="459" stopIfTrue="1">
      <formula>$F$4=12</formula>
    </cfRule>
  </conditionalFormatting>
  <conditionalFormatting sqref="S15">
    <cfRule type="cellIs" dxfId="447" priority="460" stopIfTrue="1" operator="notEqual">
      <formula>P17</formula>
    </cfRule>
    <cfRule type="expression" dxfId="446" priority="461" stopIfTrue="1">
      <formula>$F$4=12</formula>
    </cfRule>
  </conditionalFormatting>
  <conditionalFormatting sqref="AB5">
    <cfRule type="cellIs" dxfId="445" priority="462" stopIfTrue="1" operator="notEqual">
      <formula>G27</formula>
    </cfRule>
    <cfRule type="expression" dxfId="444" priority="463" stopIfTrue="1">
      <formula>$F$4=12</formula>
    </cfRule>
  </conditionalFormatting>
  <conditionalFormatting sqref="AC5">
    <cfRule type="cellIs" dxfId="443" priority="464" stopIfTrue="1" operator="notEqual">
      <formula>F27</formula>
    </cfRule>
    <cfRule type="expression" dxfId="442" priority="465" stopIfTrue="1">
      <formula>$F$4=12</formula>
    </cfRule>
  </conditionalFormatting>
  <conditionalFormatting sqref="Z7">
    <cfRule type="cellIs" dxfId="441" priority="466" stopIfTrue="1" operator="notEqual">
      <formula>I25</formula>
    </cfRule>
    <cfRule type="expression" dxfId="440" priority="467" stopIfTrue="1">
      <formula>$F$4=12</formula>
    </cfRule>
  </conditionalFormatting>
  <conditionalFormatting sqref="AA7">
    <cfRule type="cellIs" dxfId="439" priority="468" stopIfTrue="1" operator="notEqual">
      <formula>H25</formula>
    </cfRule>
    <cfRule type="expression" dxfId="438" priority="469" stopIfTrue="1">
      <formula>$F$4=12</formula>
    </cfRule>
  </conditionalFormatting>
  <conditionalFormatting sqref="X9">
    <cfRule type="cellIs" dxfId="437" priority="470" stopIfTrue="1" operator="notEqual">
      <formula>K23</formula>
    </cfRule>
    <cfRule type="expression" dxfId="436" priority="471" stopIfTrue="1">
      <formula>$F$4=12</formula>
    </cfRule>
  </conditionalFormatting>
  <conditionalFormatting sqref="Y9">
    <cfRule type="cellIs" dxfId="435" priority="472" stopIfTrue="1" operator="notEqual">
      <formula>J23</formula>
    </cfRule>
    <cfRule type="expression" dxfId="434" priority="473" stopIfTrue="1">
      <formula>$F$4=12</formula>
    </cfRule>
  </conditionalFormatting>
  <conditionalFormatting sqref="J23">
    <cfRule type="cellIs" dxfId="433" priority="474" stopIfTrue="1" operator="notEqual">
      <formula>Y9</formula>
    </cfRule>
    <cfRule type="expression" dxfId="432" priority="475" stopIfTrue="1">
      <formula>$F$4=12</formula>
    </cfRule>
  </conditionalFormatting>
  <conditionalFormatting sqref="K23">
    <cfRule type="cellIs" dxfId="431" priority="476" stopIfTrue="1" operator="notEqual">
      <formula>X9</formula>
    </cfRule>
    <cfRule type="expression" dxfId="430" priority="477" stopIfTrue="1">
      <formula>$F$4=12</formula>
    </cfRule>
  </conditionalFormatting>
  <conditionalFormatting sqref="V11">
    <cfRule type="cellIs" dxfId="429" priority="478" stopIfTrue="1" operator="notEqual">
      <formula>M21</formula>
    </cfRule>
    <cfRule type="expression" dxfId="428" priority="479" stopIfTrue="1">
      <formula>$F$4=12</formula>
    </cfRule>
  </conditionalFormatting>
  <conditionalFormatting sqref="W11">
    <cfRule type="cellIs" dxfId="427" priority="480" stopIfTrue="1" operator="notEqual">
      <formula>L21</formula>
    </cfRule>
    <cfRule type="expression" dxfId="426" priority="481" stopIfTrue="1">
      <formula>$F$4=12</formula>
    </cfRule>
  </conditionalFormatting>
  <conditionalFormatting sqref="L21">
    <cfRule type="cellIs" dxfId="425" priority="482" stopIfTrue="1" operator="notEqual">
      <formula>W11</formula>
    </cfRule>
    <cfRule type="expression" dxfId="424" priority="483" stopIfTrue="1">
      <formula>$F$4=12</formula>
    </cfRule>
  </conditionalFormatting>
  <conditionalFormatting sqref="M21">
    <cfRule type="cellIs" dxfId="423" priority="484" stopIfTrue="1" operator="notEqual">
      <formula>V11</formula>
    </cfRule>
    <cfRule type="expression" dxfId="422" priority="485" stopIfTrue="1">
      <formula>$F$4=12</formula>
    </cfRule>
  </conditionalFormatting>
  <conditionalFormatting sqref="T13">
    <cfRule type="cellIs" dxfId="421" priority="486" stopIfTrue="1" operator="notEqual">
      <formula>O19</formula>
    </cfRule>
    <cfRule type="expression" dxfId="420" priority="487" stopIfTrue="1">
      <formula>$F$4=12</formula>
    </cfRule>
  </conditionalFormatting>
  <conditionalFormatting sqref="U13">
    <cfRule type="cellIs" dxfId="419" priority="488" stopIfTrue="1" operator="notEqual">
      <formula>N19</formula>
    </cfRule>
    <cfRule type="expression" dxfId="418" priority="489" stopIfTrue="1">
      <formula>$F$4=12</formula>
    </cfRule>
  </conditionalFormatting>
  <conditionalFormatting sqref="N19">
    <cfRule type="cellIs" dxfId="417" priority="490" stopIfTrue="1" operator="notEqual">
      <formula>U13</formula>
    </cfRule>
    <cfRule type="expression" dxfId="416" priority="491" stopIfTrue="1">
      <formula>$F$4=12</formula>
    </cfRule>
  </conditionalFormatting>
  <conditionalFormatting sqref="O19">
    <cfRule type="cellIs" dxfId="415" priority="492" stopIfTrue="1" operator="notEqual">
      <formula>T13</formula>
    </cfRule>
    <cfRule type="expression" dxfId="414" priority="493" stopIfTrue="1">
      <formula>$F$4=12</formula>
    </cfRule>
  </conditionalFormatting>
  <conditionalFormatting sqref="T15">
    <cfRule type="cellIs" dxfId="413" priority="494" stopIfTrue="1" operator="notEqual">
      <formula>Q19</formula>
    </cfRule>
    <cfRule type="expression" dxfId="412" priority="495" stopIfTrue="1">
      <formula>$F$4=13</formula>
    </cfRule>
  </conditionalFormatting>
  <conditionalFormatting sqref="U15">
    <cfRule type="cellIs" dxfId="411" priority="496" stopIfTrue="1" operator="notEqual">
      <formula>P19</formula>
    </cfRule>
    <cfRule type="expression" dxfId="410" priority="497" stopIfTrue="1">
      <formula>$F$4=13</formula>
    </cfRule>
  </conditionalFormatting>
  <conditionalFormatting sqref="P19">
    <cfRule type="cellIs" dxfId="409" priority="498" stopIfTrue="1" operator="notEqual">
      <formula>U15</formula>
    </cfRule>
    <cfRule type="expression" dxfId="408" priority="499" stopIfTrue="1">
      <formula>$F$4=13</formula>
    </cfRule>
  </conditionalFormatting>
  <conditionalFormatting sqref="Q19">
    <cfRule type="cellIs" dxfId="407" priority="500" stopIfTrue="1" operator="notEqual">
      <formula>T15</formula>
    </cfRule>
    <cfRule type="expression" dxfId="406" priority="501" stopIfTrue="1">
      <formula>$F$4=13</formula>
    </cfRule>
  </conditionalFormatting>
  <conditionalFormatting sqref="V13">
    <cfRule type="cellIs" dxfId="405" priority="502" stopIfTrue="1" operator="notEqual">
      <formula>O21</formula>
    </cfRule>
    <cfRule type="expression" dxfId="404" priority="503" stopIfTrue="1">
      <formula>$F$4=13</formula>
    </cfRule>
  </conditionalFormatting>
  <conditionalFormatting sqref="W13">
    <cfRule type="cellIs" dxfId="403" priority="504" stopIfTrue="1" operator="notEqual">
      <formula>N21</formula>
    </cfRule>
    <cfRule type="expression" dxfId="402" priority="505" stopIfTrue="1">
      <formula>$F$4=13</formula>
    </cfRule>
  </conditionalFormatting>
  <conditionalFormatting sqref="N21">
    <cfRule type="cellIs" dxfId="401" priority="506" stopIfTrue="1" operator="notEqual">
      <formula>W13</formula>
    </cfRule>
    <cfRule type="expression" dxfId="400" priority="507" stopIfTrue="1">
      <formula>$F$4=13</formula>
    </cfRule>
  </conditionalFormatting>
  <conditionalFormatting sqref="O21">
    <cfRule type="cellIs" dxfId="399" priority="508" stopIfTrue="1" operator="notEqual">
      <formula>V13</formula>
    </cfRule>
    <cfRule type="expression" dxfId="398" priority="509" stopIfTrue="1">
      <formula>$F$4=13</formula>
    </cfRule>
  </conditionalFormatting>
  <conditionalFormatting sqref="L23">
    <cfRule type="cellIs" dxfId="397" priority="510" stopIfTrue="1" operator="notEqual">
      <formula>Y11</formula>
    </cfRule>
    <cfRule type="expression" dxfId="396" priority="511" stopIfTrue="1">
      <formula>$F$4=13</formula>
    </cfRule>
  </conditionalFormatting>
  <conditionalFormatting sqref="M23">
    <cfRule type="cellIs" dxfId="395" priority="512" stopIfTrue="1" operator="notEqual">
      <formula>X11</formula>
    </cfRule>
    <cfRule type="expression" dxfId="394" priority="513" stopIfTrue="1">
      <formula>$F$4=13</formula>
    </cfRule>
  </conditionalFormatting>
  <conditionalFormatting sqref="X11">
    <cfRule type="cellIs" dxfId="393" priority="514" stopIfTrue="1" operator="notEqual">
      <formula>M23</formula>
    </cfRule>
    <cfRule type="expression" dxfId="392" priority="515" stopIfTrue="1">
      <formula>$F$4=13</formula>
    </cfRule>
  </conditionalFormatting>
  <conditionalFormatting sqref="Y11">
    <cfRule type="cellIs" dxfId="391" priority="516" stopIfTrue="1" operator="notEqual">
      <formula>L23</formula>
    </cfRule>
    <cfRule type="expression" dxfId="390" priority="517" stopIfTrue="1">
      <formula>$F$4=13</formula>
    </cfRule>
  </conditionalFormatting>
  <conditionalFormatting sqref="Z9">
    <cfRule type="cellIs" dxfId="389" priority="518" stopIfTrue="1" operator="notEqual">
      <formula>K25</formula>
    </cfRule>
    <cfRule type="expression" dxfId="388" priority="519" stopIfTrue="1">
      <formula>$F$4=13</formula>
    </cfRule>
  </conditionalFormatting>
  <conditionalFormatting sqref="AA9">
    <cfRule type="cellIs" dxfId="387" priority="520" stopIfTrue="1" operator="notEqual">
      <formula>J25</formula>
    </cfRule>
    <cfRule type="expression" dxfId="386" priority="521" stopIfTrue="1">
      <formula>$F$4=13</formula>
    </cfRule>
  </conditionalFormatting>
  <conditionalFormatting sqref="J25">
    <cfRule type="cellIs" dxfId="385" priority="522" stopIfTrue="1" operator="notEqual">
      <formula>AA9</formula>
    </cfRule>
    <cfRule type="expression" dxfId="384" priority="523" stopIfTrue="1">
      <formula>$F$4=13</formula>
    </cfRule>
  </conditionalFormatting>
  <conditionalFormatting sqref="K25">
    <cfRule type="cellIs" dxfId="383" priority="524" stopIfTrue="1" operator="notEqual">
      <formula>Z9</formula>
    </cfRule>
    <cfRule type="expression" dxfId="382" priority="525" stopIfTrue="1">
      <formula>$F$4=13</formula>
    </cfRule>
  </conditionalFormatting>
  <conditionalFormatting sqref="AB7">
    <cfRule type="cellIs" dxfId="381" priority="526" stopIfTrue="1" operator="notEqual">
      <formula>I27</formula>
    </cfRule>
    <cfRule type="expression" dxfId="380" priority="527" stopIfTrue="1">
      <formula>$F$4=13</formula>
    </cfRule>
  </conditionalFormatting>
  <conditionalFormatting sqref="AC7">
    <cfRule type="cellIs" dxfId="379" priority="528" stopIfTrue="1" operator="notEqual">
      <formula>H27</formula>
    </cfRule>
    <cfRule type="expression" dxfId="378" priority="529" stopIfTrue="1">
      <formula>$F$4=13</formula>
    </cfRule>
  </conditionalFormatting>
  <conditionalFormatting sqref="H27">
    <cfRule type="cellIs" dxfId="377" priority="530" stopIfTrue="1" operator="notEqual">
      <formula>AC7</formula>
    </cfRule>
    <cfRule type="expression" dxfId="376" priority="531" stopIfTrue="1">
      <formula>$F$4=13</formula>
    </cfRule>
  </conditionalFormatting>
  <conditionalFormatting sqref="I27">
    <cfRule type="cellIs" dxfId="375" priority="532" stopIfTrue="1" operator="notEqual">
      <formula>AB7</formula>
    </cfRule>
    <cfRule type="expression" dxfId="374" priority="533" stopIfTrue="1">
      <formula>$F$4=13</formula>
    </cfRule>
  </conditionalFormatting>
  <conditionalFormatting sqref="AD5">
    <cfRule type="cellIs" dxfId="373" priority="534" stopIfTrue="1" operator="notEqual">
      <formula>G29</formula>
    </cfRule>
    <cfRule type="expression" dxfId="372" priority="535" stopIfTrue="1">
      <formula>$F$4=13</formula>
    </cfRule>
  </conditionalFormatting>
  <conditionalFormatting sqref="AE5">
    <cfRule type="cellIs" dxfId="371" priority="536" stopIfTrue="1" operator="notEqual">
      <formula>F29</formula>
    </cfRule>
    <cfRule type="expression" dxfId="370" priority="537" stopIfTrue="1">
      <formula>$F$4=13</formula>
    </cfRule>
  </conditionalFormatting>
  <conditionalFormatting sqref="F29">
    <cfRule type="cellIs" dxfId="369" priority="538" stopIfTrue="1" operator="notEqual">
      <formula>AE5</formula>
    </cfRule>
    <cfRule type="expression" dxfId="368" priority="539" stopIfTrue="1">
      <formula>$F$4=13</formula>
    </cfRule>
  </conditionalFormatting>
  <conditionalFormatting sqref="G29">
    <cfRule type="cellIs" dxfId="367" priority="540" stopIfTrue="1" operator="notEqual">
      <formula>AD5</formula>
    </cfRule>
    <cfRule type="expression" dxfId="366" priority="541" stopIfTrue="1">
      <formula>$F$4=13</formula>
    </cfRule>
  </conditionalFormatting>
  <conditionalFormatting sqref="AF19">
    <cfRule type="cellIs" dxfId="365" priority="542" stopIfTrue="1" operator="notEqual">
      <formula>U31</formula>
    </cfRule>
    <cfRule type="expression" dxfId="364" priority="543" stopIfTrue="1">
      <formula>$F$4=6</formula>
    </cfRule>
  </conditionalFormatting>
  <conditionalFormatting sqref="AG19">
    <cfRule type="cellIs" dxfId="363" priority="544" stopIfTrue="1" operator="notEqual">
      <formula>T31</formula>
    </cfRule>
    <cfRule type="expression" dxfId="362" priority="545" stopIfTrue="1">
      <formula>$F$4=6</formula>
    </cfRule>
  </conditionalFormatting>
  <conditionalFormatting sqref="T31">
    <cfRule type="cellIs" dxfId="361" priority="546" stopIfTrue="1" operator="notEqual">
      <formula>AG19</formula>
    </cfRule>
    <cfRule type="expression" dxfId="360" priority="547" stopIfTrue="1">
      <formula>$F$4=6</formula>
    </cfRule>
  </conditionalFormatting>
  <conditionalFormatting sqref="U31">
    <cfRule type="cellIs" dxfId="359" priority="548" stopIfTrue="1" operator="notEqual">
      <formula>AF19</formula>
    </cfRule>
    <cfRule type="expression" dxfId="358" priority="549" stopIfTrue="1">
      <formula>$F$4=6</formula>
    </cfRule>
  </conditionalFormatting>
  <conditionalFormatting sqref="AJ5">
    <cfRule type="cellIs" dxfId="357" priority="550" stopIfTrue="1" operator="notEqual">
      <formula>G35</formula>
    </cfRule>
    <cfRule type="expression" dxfId="356" priority="551" stopIfTrue="1">
      <formula>$F$4=1</formula>
    </cfRule>
  </conditionalFormatting>
  <conditionalFormatting sqref="AK5">
    <cfRule type="cellIs" dxfId="355" priority="552" stopIfTrue="1" operator="notEqual">
      <formula>F35</formula>
    </cfRule>
    <cfRule type="expression" dxfId="354" priority="553" stopIfTrue="1">
      <formula>$F$4=1</formula>
    </cfRule>
  </conditionalFormatting>
  <conditionalFormatting sqref="AF9">
    <cfRule type="cellIs" dxfId="353" priority="554" stopIfTrue="1" operator="notEqual">
      <formula>K31</formula>
    </cfRule>
    <cfRule type="expression" dxfId="352" priority="555" stopIfTrue="1">
      <formula>$F$4=1</formula>
    </cfRule>
  </conditionalFormatting>
  <conditionalFormatting sqref="AG9">
    <cfRule type="cellIs" dxfId="351" priority="556" stopIfTrue="1" operator="notEqual">
      <formula>J31</formula>
    </cfRule>
    <cfRule type="expression" dxfId="350" priority="557" stopIfTrue="1">
      <formula>$F$4=1</formula>
    </cfRule>
  </conditionalFormatting>
  <conditionalFormatting sqref="F35">
    <cfRule type="cellIs" dxfId="349" priority="558" stopIfTrue="1" operator="notEqual">
      <formula>AK5</formula>
    </cfRule>
    <cfRule type="expression" dxfId="348" priority="559" stopIfTrue="1">
      <formula>$F$4=1</formula>
    </cfRule>
  </conditionalFormatting>
  <conditionalFormatting sqref="G35">
    <cfRule type="cellIs" dxfId="347" priority="560" stopIfTrue="1" operator="notEqual">
      <formula>AJ5</formula>
    </cfRule>
    <cfRule type="expression" dxfId="346" priority="561" stopIfTrue="1">
      <formula>$F$4=1</formula>
    </cfRule>
  </conditionalFormatting>
  <conditionalFormatting sqref="W35">
    <cfRule type="cellIs" dxfId="345" priority="562" stopIfTrue="1" operator="notEqual">
      <formula>AJ21</formula>
    </cfRule>
    <cfRule type="expression" dxfId="344" priority="563" stopIfTrue="1">
      <formula>$F$4=2</formula>
    </cfRule>
  </conditionalFormatting>
  <conditionalFormatting sqref="V35">
    <cfRule type="cellIs" dxfId="343" priority="564" stopIfTrue="1" operator="notEqual">
      <formula>AK21</formula>
    </cfRule>
    <cfRule type="expression" dxfId="342" priority="565" stopIfTrue="1">
      <formula>$F$4=2</formula>
    </cfRule>
  </conditionalFormatting>
  <conditionalFormatting sqref="AJ21">
    <cfRule type="cellIs" dxfId="341" priority="566" stopIfTrue="1" operator="notEqual">
      <formula>W35</formula>
    </cfRule>
    <cfRule type="expression" dxfId="340" priority="567" stopIfTrue="1">
      <formula>$F$4=2</formula>
    </cfRule>
  </conditionalFormatting>
  <conditionalFormatting sqref="AK21">
    <cfRule type="cellIs" dxfId="339" priority="568" stopIfTrue="1" operator="notEqual">
      <formula>V35</formula>
    </cfRule>
    <cfRule type="expression" dxfId="338" priority="569" stopIfTrue="1">
      <formula>$F$4=2</formula>
    </cfRule>
  </conditionalFormatting>
  <conditionalFormatting sqref="AH9">
    <cfRule type="cellIs" dxfId="337" priority="570" stopIfTrue="1" operator="notEqual">
      <formula>K33</formula>
    </cfRule>
    <cfRule type="expression" dxfId="336" priority="571" stopIfTrue="1">
      <formula>$F$4=2</formula>
    </cfRule>
  </conditionalFormatting>
  <conditionalFormatting sqref="AI9">
    <cfRule type="cellIs" dxfId="335" priority="572" stopIfTrue="1" operator="notEqual">
      <formula>J33</formula>
    </cfRule>
    <cfRule type="expression" dxfId="334" priority="573" stopIfTrue="1">
      <formula>$F$4=2</formula>
    </cfRule>
  </conditionalFormatting>
  <conditionalFormatting sqref="J33">
    <cfRule type="cellIs" dxfId="333" priority="574" stopIfTrue="1" operator="notEqual">
      <formula>AI9</formula>
    </cfRule>
    <cfRule type="expression" dxfId="332" priority="575" stopIfTrue="1">
      <formula>$F$4=2</formula>
    </cfRule>
  </conditionalFormatting>
  <conditionalFormatting sqref="K33">
    <cfRule type="cellIs" dxfId="331" priority="576" stopIfTrue="1" operator="notEqual">
      <formula>AH9</formula>
    </cfRule>
    <cfRule type="expression" dxfId="330" priority="577" stopIfTrue="1">
      <formula>$F$4=2</formula>
    </cfRule>
  </conditionalFormatting>
  <conditionalFormatting sqref="H35">
    <cfRule type="cellIs" dxfId="329" priority="578" stopIfTrue="1" operator="notEqual">
      <formula>AK7</formula>
    </cfRule>
    <cfRule type="expression" dxfId="328" priority="579" stopIfTrue="1">
      <formula>$F$4=3</formula>
    </cfRule>
  </conditionalFormatting>
  <conditionalFormatting sqref="I35">
    <cfRule type="cellIs" dxfId="327" priority="580" stopIfTrue="1" operator="notEqual">
      <formula>AJ7</formula>
    </cfRule>
    <cfRule type="expression" dxfId="326" priority="581" stopIfTrue="1">
      <formula>$F$4=3</formula>
    </cfRule>
  </conditionalFormatting>
  <conditionalFormatting sqref="AJ7">
    <cfRule type="cellIs" dxfId="325" priority="582" stopIfTrue="1" operator="notEqual">
      <formula>I35</formula>
    </cfRule>
    <cfRule type="expression" dxfId="324" priority="583" stopIfTrue="1">
      <formula>$F$4=3</formula>
    </cfRule>
  </conditionalFormatting>
  <conditionalFormatting sqref="AK7">
    <cfRule type="cellIs" dxfId="323" priority="584" stopIfTrue="1" operator="notEqual">
      <formula>H35</formula>
    </cfRule>
    <cfRule type="expression" dxfId="322" priority="585" stopIfTrue="1">
      <formula>$F$4=3</formula>
    </cfRule>
  </conditionalFormatting>
  <conditionalFormatting sqref="AH11">
    <cfRule type="cellIs" dxfId="321" priority="586" stopIfTrue="1" operator="notEqual">
      <formula>M33</formula>
    </cfRule>
    <cfRule type="expression" dxfId="320" priority="587" stopIfTrue="1">
      <formula>$F$4=3</formula>
    </cfRule>
  </conditionalFormatting>
  <conditionalFormatting sqref="AI11">
    <cfRule type="cellIs" dxfId="319" priority="588" stopIfTrue="1" operator="notEqual">
      <formula>L33</formula>
    </cfRule>
    <cfRule type="expression" dxfId="318" priority="589" stopIfTrue="1">
      <formula>$F$4=3</formula>
    </cfRule>
  </conditionalFormatting>
  <conditionalFormatting sqref="L33">
    <cfRule type="cellIs" dxfId="317" priority="590" stopIfTrue="1" operator="notEqual">
      <formula>AI11</formula>
    </cfRule>
    <cfRule type="expression" dxfId="316" priority="591" stopIfTrue="1">
      <formula>$F$4=3</formula>
    </cfRule>
  </conditionalFormatting>
  <conditionalFormatting sqref="M33">
    <cfRule type="cellIs" dxfId="315" priority="592" stopIfTrue="1" operator="notEqual">
      <formula>AH11</formula>
    </cfRule>
    <cfRule type="expression" dxfId="314" priority="593" stopIfTrue="1">
      <formula>$F$4=3</formula>
    </cfRule>
  </conditionalFormatting>
  <conditionalFormatting sqref="AH13">
    <cfRule type="cellIs" dxfId="313" priority="594" stopIfTrue="1" operator="notEqual">
      <formula>O33</formula>
    </cfRule>
    <cfRule type="expression" dxfId="312" priority="595" stopIfTrue="1">
      <formula>$F$4=4</formula>
    </cfRule>
  </conditionalFormatting>
  <conditionalFormatting sqref="AI13">
    <cfRule type="cellIs" dxfId="311" priority="596" stopIfTrue="1" operator="notEqual">
      <formula>N33</formula>
    </cfRule>
    <cfRule type="expression" dxfId="310" priority="597" stopIfTrue="1">
      <formula>$F$4=4</formula>
    </cfRule>
  </conditionalFormatting>
  <conditionalFormatting sqref="O33">
    <cfRule type="cellIs" dxfId="309" priority="598" stopIfTrue="1" operator="notEqual">
      <formula>AH13</formula>
    </cfRule>
    <cfRule type="expression" dxfId="308" priority="599" stopIfTrue="1">
      <formula>$F$4=4</formula>
    </cfRule>
  </conditionalFormatting>
  <conditionalFormatting sqref="N33">
    <cfRule type="cellIs" dxfId="307" priority="600" stopIfTrue="1" operator="notEqual">
      <formula>AI13</formula>
    </cfRule>
    <cfRule type="expression" dxfId="306" priority="601" stopIfTrue="1">
      <formula>$F$4=4</formula>
    </cfRule>
  </conditionalFormatting>
  <conditionalFormatting sqref="AJ9">
    <cfRule type="cellIs" dxfId="305" priority="602" stopIfTrue="1" operator="notEqual">
      <formula>K35</formula>
    </cfRule>
    <cfRule type="expression" dxfId="304" priority="603" stopIfTrue="1">
      <formula>$F$4=5</formula>
    </cfRule>
  </conditionalFormatting>
  <conditionalFormatting sqref="AK9">
    <cfRule type="cellIs" dxfId="303" priority="604" stopIfTrue="1" operator="notEqual">
      <formula>J35</formula>
    </cfRule>
    <cfRule type="expression" dxfId="302" priority="605" stopIfTrue="1">
      <formula>$F$4=5</formula>
    </cfRule>
  </conditionalFormatting>
  <conditionalFormatting sqref="J35">
    <cfRule type="cellIs" dxfId="301" priority="606" stopIfTrue="1" operator="notEqual">
      <formula>AK9</formula>
    </cfRule>
    <cfRule type="expression" dxfId="300" priority="607" stopIfTrue="1">
      <formula>$F$4=5</formula>
    </cfRule>
  </conditionalFormatting>
  <conditionalFormatting sqref="K35">
    <cfRule type="cellIs" dxfId="299" priority="608" stopIfTrue="1" operator="notEqual">
      <formula>AJ9</formula>
    </cfRule>
    <cfRule type="expression" dxfId="298" priority="609" stopIfTrue="1">
      <formula>$F$4=5</formula>
    </cfRule>
  </conditionalFormatting>
  <conditionalFormatting sqref="AH15">
    <cfRule type="cellIs" dxfId="297" priority="610" stopIfTrue="1" operator="notEqual">
      <formula>Q33</formula>
    </cfRule>
    <cfRule type="expression" dxfId="296" priority="611" stopIfTrue="1">
      <formula>$F$4=5</formula>
    </cfRule>
  </conditionalFormatting>
  <conditionalFormatting sqref="AI15">
    <cfRule type="cellIs" dxfId="295" priority="612" stopIfTrue="1" operator="notEqual">
      <formula>P33</formula>
    </cfRule>
    <cfRule type="expression" dxfId="294" priority="613" stopIfTrue="1">
      <formula>$F$4=5</formula>
    </cfRule>
  </conditionalFormatting>
  <conditionalFormatting sqref="P33">
    <cfRule type="cellIs" dxfId="293" priority="614" stopIfTrue="1" operator="notEqual">
      <formula>AI15</formula>
    </cfRule>
    <cfRule type="expression" dxfId="292" priority="615" stopIfTrue="1">
      <formula>$F$4=5</formula>
    </cfRule>
  </conditionalFormatting>
  <conditionalFormatting sqref="Q33">
    <cfRule type="cellIs" dxfId="291" priority="616" stopIfTrue="1" operator="notEqual">
      <formula>AH15</formula>
    </cfRule>
    <cfRule type="expression" dxfId="290" priority="617" stopIfTrue="1">
      <formula>$F$4=5</formula>
    </cfRule>
  </conditionalFormatting>
  <conditionalFormatting sqref="Z35">
    <cfRule type="cellIs" dxfId="289" priority="618" stopIfTrue="1" operator="notEqual">
      <formula>AK25</formula>
    </cfRule>
    <cfRule type="expression" dxfId="288" priority="619" stopIfTrue="1">
      <formula>$F$4=6</formula>
    </cfRule>
  </conditionalFormatting>
  <conditionalFormatting sqref="AA35">
    <cfRule type="cellIs" dxfId="287" priority="620" stopIfTrue="1" operator="notEqual">
      <formula>AJ25</formula>
    </cfRule>
    <cfRule type="expression" dxfId="286" priority="621" stopIfTrue="1">
      <formula>$F$4=6</formula>
    </cfRule>
  </conditionalFormatting>
  <conditionalFormatting sqref="R33">
    <cfRule type="cellIs" dxfId="285" priority="622" stopIfTrue="1" operator="notEqual">
      <formula>AI17</formula>
    </cfRule>
    <cfRule type="expression" dxfId="284" priority="623" stopIfTrue="1">
      <formula>$F$4=6</formula>
    </cfRule>
  </conditionalFormatting>
  <conditionalFormatting sqref="S33">
    <cfRule type="cellIs" dxfId="283" priority="624" stopIfTrue="1" operator="notEqual">
      <formula>AH17</formula>
    </cfRule>
    <cfRule type="expression" dxfId="282" priority="625" stopIfTrue="1">
      <formula>$F$4=6</formula>
    </cfRule>
  </conditionalFormatting>
  <conditionalFormatting sqref="AH17">
    <cfRule type="cellIs" dxfId="281" priority="626" stopIfTrue="1" operator="notEqual">
      <formula>S33</formula>
    </cfRule>
    <cfRule type="expression" dxfId="280" priority="627" stopIfTrue="1">
      <formula>$F$4=6</formula>
    </cfRule>
  </conditionalFormatting>
  <conditionalFormatting sqref="AI17">
    <cfRule type="cellIs" dxfId="279" priority="628" stopIfTrue="1" operator="notEqual">
      <formula>R33</formula>
    </cfRule>
    <cfRule type="expression" dxfId="278" priority="629" stopIfTrue="1">
      <formula>$F$4=6</formula>
    </cfRule>
  </conditionalFormatting>
  <conditionalFormatting sqref="AJ11">
    <cfRule type="cellIs" dxfId="277" priority="630" stopIfTrue="1" operator="notEqual">
      <formula>M35</formula>
    </cfRule>
    <cfRule type="expression" dxfId="276" priority="631" stopIfTrue="1">
      <formula>$F$4=7</formula>
    </cfRule>
  </conditionalFormatting>
  <conditionalFormatting sqref="AK11">
    <cfRule type="cellIs" dxfId="275" priority="632" stopIfTrue="1" operator="notEqual">
      <formula>L35</formula>
    </cfRule>
    <cfRule type="expression" dxfId="274" priority="633" stopIfTrue="1">
      <formula>$F$4=7</formula>
    </cfRule>
  </conditionalFormatting>
  <conditionalFormatting sqref="L35">
    <cfRule type="cellIs" dxfId="273" priority="634" stopIfTrue="1" operator="notEqual">
      <formula>AK11</formula>
    </cfRule>
    <cfRule type="expression" dxfId="272" priority="635" stopIfTrue="1">
      <formula>$F$4=7</formula>
    </cfRule>
  </conditionalFormatting>
  <conditionalFormatting sqref="M35">
    <cfRule type="cellIs" dxfId="271" priority="636" stopIfTrue="1" operator="notEqual">
      <formula>AJ11</formula>
    </cfRule>
    <cfRule type="expression" dxfId="270" priority="637" stopIfTrue="1">
      <formula>$F$4=7</formula>
    </cfRule>
  </conditionalFormatting>
  <conditionalFormatting sqref="AH19">
    <cfRule type="cellIs" dxfId="269" priority="638" stopIfTrue="1" operator="notEqual">
      <formula>U33</formula>
    </cfRule>
    <cfRule type="expression" dxfId="268" priority="639" stopIfTrue="1">
      <formula>$F$4=7</formula>
    </cfRule>
  </conditionalFormatting>
  <conditionalFormatting sqref="AI19">
    <cfRule type="cellIs" dxfId="267" priority="640" stopIfTrue="1" operator="notEqual">
      <formula>T33</formula>
    </cfRule>
    <cfRule type="expression" dxfId="266" priority="641" stopIfTrue="1">
      <formula>$F$4=7</formula>
    </cfRule>
  </conditionalFormatting>
  <conditionalFormatting sqref="T33">
    <cfRule type="cellIs" dxfId="265" priority="642" stopIfTrue="1" operator="notEqual">
      <formula>AI19</formula>
    </cfRule>
    <cfRule type="expression" dxfId="264" priority="643" stopIfTrue="1">
      <formula>$F$4=7</formula>
    </cfRule>
  </conditionalFormatting>
  <conditionalFormatting sqref="U33">
    <cfRule type="cellIs" dxfId="263" priority="644" stopIfTrue="1" operator="notEqual">
      <formula>AH19</formula>
    </cfRule>
    <cfRule type="expression" dxfId="262" priority="645" stopIfTrue="1">
      <formula>$F$4=7</formula>
    </cfRule>
  </conditionalFormatting>
  <conditionalFormatting sqref="AF21">
    <cfRule type="cellIs" dxfId="261" priority="646" stopIfTrue="1" operator="notEqual">
      <formula>W31</formula>
    </cfRule>
    <cfRule type="expression" dxfId="260" priority="647" stopIfTrue="1">
      <formula>$F$4=7</formula>
    </cfRule>
  </conditionalFormatting>
  <conditionalFormatting sqref="AG21">
    <cfRule type="cellIs" dxfId="259" priority="648" stopIfTrue="1" operator="notEqual">
      <formula>V31</formula>
    </cfRule>
    <cfRule type="expression" dxfId="258" priority="649" stopIfTrue="1">
      <formula>$F$4=7</formula>
    </cfRule>
  </conditionalFormatting>
  <conditionalFormatting sqref="V31">
    <cfRule type="cellIs" dxfId="257" priority="650" stopIfTrue="1" operator="notEqual">
      <formula>AG21</formula>
    </cfRule>
    <cfRule type="expression" dxfId="256" priority="651" stopIfTrue="1">
      <formula>$F$4=7</formula>
    </cfRule>
  </conditionalFormatting>
  <conditionalFormatting sqref="W31">
    <cfRule type="cellIs" dxfId="255" priority="652" stopIfTrue="1" operator="notEqual">
      <formula>AF21</formula>
    </cfRule>
    <cfRule type="expression" dxfId="254" priority="653" stopIfTrue="1">
      <formula>$F$4=7</formula>
    </cfRule>
  </conditionalFormatting>
  <conditionalFormatting sqref="AD23">
    <cfRule type="cellIs" dxfId="253" priority="654" stopIfTrue="1" operator="notEqual">
      <formula>Y29</formula>
    </cfRule>
    <cfRule type="expression" dxfId="252" priority="655" stopIfTrue="1">
      <formula>$F$4=7</formula>
    </cfRule>
  </conditionalFormatting>
  <conditionalFormatting sqref="AE23">
    <cfRule type="cellIs" dxfId="251" priority="656" stopIfTrue="1" operator="notEqual">
      <formula>X29</formula>
    </cfRule>
    <cfRule type="expression" dxfId="250" priority="657" stopIfTrue="1">
      <formula>$F$4=7</formula>
    </cfRule>
  </conditionalFormatting>
  <conditionalFormatting sqref="X29">
    <cfRule type="cellIs" dxfId="249" priority="658" stopIfTrue="1" operator="notEqual">
      <formula>AE23</formula>
    </cfRule>
    <cfRule type="expression" dxfId="248" priority="659" stopIfTrue="1">
      <formula>$F$4=7</formula>
    </cfRule>
  </conditionalFormatting>
  <conditionalFormatting sqref="Y29">
    <cfRule type="cellIs" dxfId="247" priority="660" stopIfTrue="1" operator="notEqual">
      <formula>AD23</formula>
    </cfRule>
    <cfRule type="expression" dxfId="246" priority="661" stopIfTrue="1">
      <formula>$F$4=7</formula>
    </cfRule>
  </conditionalFormatting>
  <conditionalFormatting sqref="AB25">
    <cfRule type="cellIs" dxfId="245" priority="662" stopIfTrue="1" operator="notEqual">
      <formula>AA27</formula>
    </cfRule>
    <cfRule type="expression" dxfId="244" priority="663" stopIfTrue="1">
      <formula>$F$4=7</formula>
    </cfRule>
  </conditionalFormatting>
  <conditionalFormatting sqref="AC25">
    <cfRule type="cellIs" dxfId="243" priority="664" stopIfTrue="1" operator="notEqual">
      <formula>Z27</formula>
    </cfRule>
    <cfRule type="expression" dxfId="242" priority="665" stopIfTrue="1">
      <formula>$F$4=7</formula>
    </cfRule>
  </conditionalFormatting>
  <conditionalFormatting sqref="Z27">
    <cfRule type="cellIs" dxfId="241" priority="666" stopIfTrue="1" operator="notEqual">
      <formula>AC25</formula>
    </cfRule>
    <cfRule type="expression" dxfId="240" priority="667" stopIfTrue="1">
      <formula>$F$4=7</formula>
    </cfRule>
  </conditionalFormatting>
  <conditionalFormatting sqref="AA27">
    <cfRule type="cellIs" dxfId="239" priority="668" stopIfTrue="1" operator="notEqual">
      <formula>AB25</formula>
    </cfRule>
    <cfRule type="expression" dxfId="238" priority="669" stopIfTrue="1">
      <formula>$F$4=7</formula>
    </cfRule>
  </conditionalFormatting>
  <conditionalFormatting sqref="AJ27 AF23">
    <cfRule type="cellIs" dxfId="237" priority="670" stopIfTrue="1" operator="notEqual">
      <formula>Y31</formula>
    </cfRule>
    <cfRule type="expression" dxfId="236" priority="671" stopIfTrue="1">
      <formula>$F$4=8</formula>
    </cfRule>
  </conditionalFormatting>
  <conditionalFormatting sqref="AK27 AG23">
    <cfRule type="cellIs" dxfId="235" priority="672" stopIfTrue="1" operator="notEqual">
      <formula>X31</formula>
    </cfRule>
    <cfRule type="expression" dxfId="234" priority="673" stopIfTrue="1">
      <formula>$F$4=8</formula>
    </cfRule>
  </conditionalFormatting>
  <conditionalFormatting sqref="AD25">
    <cfRule type="cellIs" dxfId="233" priority="674" stopIfTrue="1" operator="notEqual">
      <formula>AA29</formula>
    </cfRule>
    <cfRule type="expression" dxfId="232" priority="675" stopIfTrue="1">
      <formula>$F$4=8</formula>
    </cfRule>
  </conditionalFormatting>
  <conditionalFormatting sqref="AE25">
    <cfRule type="cellIs" dxfId="231" priority="676" stopIfTrue="1" operator="notEqual">
      <formula>Z29</formula>
    </cfRule>
    <cfRule type="expression" dxfId="230" priority="677" stopIfTrue="1">
      <formula>$F$4=8</formula>
    </cfRule>
  </conditionalFormatting>
  <conditionalFormatting sqref="Z29">
    <cfRule type="cellIs" dxfId="229" priority="678" stopIfTrue="1" operator="notEqual">
      <formula>AE25</formula>
    </cfRule>
    <cfRule type="expression" dxfId="228" priority="679" stopIfTrue="1">
      <formula>$F$4=8</formula>
    </cfRule>
  </conditionalFormatting>
  <conditionalFormatting sqref="AA29">
    <cfRule type="cellIs" dxfId="227" priority="680" stopIfTrue="1" operator="notEqual">
      <formula>AD25</formula>
    </cfRule>
    <cfRule type="expression" dxfId="226" priority="681" stopIfTrue="1">
      <formula>$F$4=8</formula>
    </cfRule>
  </conditionalFormatting>
  <conditionalFormatting sqref="X31 AB35">
    <cfRule type="cellIs" dxfId="225" priority="682" stopIfTrue="1" operator="notEqual">
      <formula>AG23</formula>
    </cfRule>
    <cfRule type="expression" dxfId="224" priority="683" stopIfTrue="1">
      <formula>$F$4=8</formula>
    </cfRule>
  </conditionalFormatting>
  <conditionalFormatting sqref="Y31 AC35">
    <cfRule type="cellIs" dxfId="223" priority="684" stopIfTrue="1" operator="notEqual">
      <formula>AF23</formula>
    </cfRule>
    <cfRule type="expression" dxfId="222" priority="685" stopIfTrue="1">
      <formula>$F$4=8</formula>
    </cfRule>
  </conditionalFormatting>
  <conditionalFormatting sqref="AH21">
    <cfRule type="cellIs" dxfId="221" priority="686" stopIfTrue="1" operator="notEqual">
      <formula>W33</formula>
    </cfRule>
    <cfRule type="expression" dxfId="220" priority="687" stopIfTrue="1">
      <formula>$F$4=8</formula>
    </cfRule>
  </conditionalFormatting>
  <conditionalFormatting sqref="AI21">
    <cfRule type="cellIs" dxfId="219" priority="688" stopIfTrue="1" operator="notEqual">
      <formula>V33</formula>
    </cfRule>
    <cfRule type="expression" dxfId="218" priority="689" stopIfTrue="1">
      <formula>$F$4=8</formula>
    </cfRule>
  </conditionalFormatting>
  <conditionalFormatting sqref="V33">
    <cfRule type="cellIs" dxfId="217" priority="690" stopIfTrue="1" operator="notEqual">
      <formula>AI21</formula>
    </cfRule>
    <cfRule type="expression" dxfId="216" priority="691" stopIfTrue="1">
      <formula>$F$4=8</formula>
    </cfRule>
  </conditionalFormatting>
  <conditionalFormatting sqref="W33">
    <cfRule type="cellIs" dxfId="215" priority="692" stopIfTrue="1" operator="notEqual">
      <formula>AH21</formula>
    </cfRule>
    <cfRule type="expression" dxfId="214" priority="693" stopIfTrue="1">
      <formula>$F$4=8</formula>
    </cfRule>
  </conditionalFormatting>
  <conditionalFormatting sqref="AJ13">
    <cfRule type="cellIs" dxfId="213" priority="694" stopIfTrue="1" operator="notEqual">
      <formula>O35</formula>
    </cfRule>
    <cfRule type="expression" dxfId="212" priority="695" stopIfTrue="1">
      <formula>$F$4=9</formula>
    </cfRule>
  </conditionalFormatting>
  <conditionalFormatting sqref="AK13">
    <cfRule type="cellIs" dxfId="211" priority="696" stopIfTrue="1" operator="notEqual">
      <formula>N35</formula>
    </cfRule>
    <cfRule type="expression" dxfId="210" priority="697" stopIfTrue="1">
      <formula>$F$4=9</formula>
    </cfRule>
  </conditionalFormatting>
  <conditionalFormatting sqref="O35">
    <cfRule type="cellIs" dxfId="209" priority="698" stopIfTrue="1" operator="notEqual">
      <formula>AJ13</formula>
    </cfRule>
    <cfRule type="expression" dxfId="208" priority="699" stopIfTrue="1">
      <formula>$F$4=9</formula>
    </cfRule>
  </conditionalFormatting>
  <conditionalFormatting sqref="N35">
    <cfRule type="cellIs" dxfId="207" priority="700" stopIfTrue="1" operator="notEqual">
      <formula>AK13</formula>
    </cfRule>
    <cfRule type="expression" dxfId="206" priority="701" stopIfTrue="1">
      <formula>$F$4=9</formula>
    </cfRule>
  </conditionalFormatting>
  <conditionalFormatting sqref="AH23">
    <cfRule type="cellIs" dxfId="205" priority="702" stopIfTrue="1" operator="notEqual">
      <formula>Y33</formula>
    </cfRule>
    <cfRule type="expression" dxfId="204" priority="703" stopIfTrue="1">
      <formula>$F$4=9</formula>
    </cfRule>
  </conditionalFormatting>
  <conditionalFormatting sqref="AI23">
    <cfRule type="cellIs" dxfId="203" priority="704" stopIfTrue="1" operator="notEqual">
      <formula>X33</formula>
    </cfRule>
    <cfRule type="expression" dxfId="202" priority="705" stopIfTrue="1">
      <formula>$F$4=9</formula>
    </cfRule>
  </conditionalFormatting>
  <conditionalFormatting sqref="X33">
    <cfRule type="cellIs" dxfId="201" priority="706" stopIfTrue="1" operator="notEqual">
      <formula>AI23</formula>
    </cfRule>
    <cfRule type="expression" dxfId="200" priority="707" stopIfTrue="1">
      <formula>$F$4=9</formula>
    </cfRule>
  </conditionalFormatting>
  <conditionalFormatting sqref="Y33">
    <cfRule type="cellIs" dxfId="199" priority="708" stopIfTrue="1" operator="notEqual">
      <formula>AH23</formula>
    </cfRule>
    <cfRule type="expression" dxfId="198" priority="709" stopIfTrue="1">
      <formula>$F$4=9</formula>
    </cfRule>
  </conditionalFormatting>
  <conditionalFormatting sqref="AF25">
    <cfRule type="cellIs" dxfId="197" priority="710" stopIfTrue="1" operator="notEqual">
      <formula>AA31</formula>
    </cfRule>
    <cfRule type="expression" dxfId="196" priority="711" stopIfTrue="1">
      <formula>$F$4=9</formula>
    </cfRule>
  </conditionalFormatting>
  <conditionalFormatting sqref="AG25">
    <cfRule type="cellIs" dxfId="195" priority="712" stopIfTrue="1" operator="notEqual">
      <formula>Z31</formula>
    </cfRule>
    <cfRule type="expression" dxfId="194" priority="713" stopIfTrue="1">
      <formula>$F$4=9</formula>
    </cfRule>
  </conditionalFormatting>
  <conditionalFormatting sqref="Z31">
    <cfRule type="cellIs" dxfId="193" priority="714" stopIfTrue="1" operator="notEqual">
      <formula>AG25</formula>
    </cfRule>
    <cfRule type="expression" dxfId="192" priority="715" stopIfTrue="1">
      <formula>$F$4=9</formula>
    </cfRule>
  </conditionalFormatting>
  <conditionalFormatting sqref="AA31">
    <cfRule type="cellIs" dxfId="191" priority="716" stopIfTrue="1" operator="notEqual">
      <formula>AF25</formula>
    </cfRule>
    <cfRule type="expression" dxfId="190" priority="717" stopIfTrue="1">
      <formula>$F$4=9</formula>
    </cfRule>
  </conditionalFormatting>
  <conditionalFormatting sqref="AD27">
    <cfRule type="cellIs" dxfId="189" priority="718" stopIfTrue="1" operator="notEqual">
      <formula>AC29</formula>
    </cfRule>
    <cfRule type="expression" dxfId="188" priority="719" stopIfTrue="1">
      <formula>$F$4=9</formula>
    </cfRule>
  </conditionalFormatting>
  <conditionalFormatting sqref="AE27">
    <cfRule type="cellIs" dxfId="187" priority="720" stopIfTrue="1" operator="notEqual">
      <formula>AB29</formula>
    </cfRule>
    <cfRule type="expression" dxfId="186" priority="721" stopIfTrue="1">
      <formula>$F$4=9</formula>
    </cfRule>
  </conditionalFormatting>
  <conditionalFormatting sqref="AB29">
    <cfRule type="cellIs" dxfId="185" priority="722" stopIfTrue="1" operator="notEqual">
      <formula>AE27</formula>
    </cfRule>
    <cfRule type="expression" dxfId="184" priority="723" stopIfTrue="1">
      <formula>$F$4=9</formula>
    </cfRule>
  </conditionalFormatting>
  <conditionalFormatting sqref="AC29">
    <cfRule type="cellIs" dxfId="183" priority="724" stopIfTrue="1" operator="notEqual">
      <formula>AD27</formula>
    </cfRule>
    <cfRule type="expression" dxfId="182" priority="725" stopIfTrue="1">
      <formula>$F$4=9</formula>
    </cfRule>
  </conditionalFormatting>
  <conditionalFormatting sqref="AH25">
    <cfRule type="cellIs" dxfId="181" priority="726" stopIfTrue="1" operator="notEqual">
      <formula>AA33</formula>
    </cfRule>
    <cfRule type="expression" dxfId="180" priority="727" stopIfTrue="1">
      <formula>$F$4=10</formula>
    </cfRule>
  </conditionalFormatting>
  <conditionalFormatting sqref="AI25">
    <cfRule type="cellIs" dxfId="179" priority="728" stopIfTrue="1" operator="notEqual">
      <formula>Z33</formula>
    </cfRule>
    <cfRule type="expression" dxfId="178" priority="729" stopIfTrue="1">
      <formula>$F$4=10</formula>
    </cfRule>
  </conditionalFormatting>
  <conditionalFormatting sqref="Z33">
    <cfRule type="cellIs" dxfId="177" priority="730" stopIfTrue="1" operator="notEqual">
      <formula>AI25</formula>
    </cfRule>
    <cfRule type="expression" dxfId="176" priority="731" stopIfTrue="1">
      <formula>$F$4=10</formula>
    </cfRule>
  </conditionalFormatting>
  <conditionalFormatting sqref="AA33">
    <cfRule type="cellIs" dxfId="175" priority="732" stopIfTrue="1" operator="notEqual">
      <formula>AH25</formula>
    </cfRule>
    <cfRule type="expression" dxfId="174" priority="733" stopIfTrue="1">
      <formula>$F$4=10</formula>
    </cfRule>
  </conditionalFormatting>
  <conditionalFormatting sqref="AH27">
    <cfRule type="cellIs" dxfId="173" priority="734" stopIfTrue="1" operator="notEqual">
      <formula>AC33</formula>
    </cfRule>
    <cfRule type="expression" dxfId="172" priority="735" stopIfTrue="1">
      <formula>$F$4=11</formula>
    </cfRule>
  </conditionalFormatting>
  <conditionalFormatting sqref="AI27">
    <cfRule type="cellIs" dxfId="171" priority="736" stopIfTrue="1" operator="notEqual">
      <formula>AB33</formula>
    </cfRule>
    <cfRule type="expression" dxfId="170" priority="737" stopIfTrue="1">
      <formula>$F$4=11</formula>
    </cfRule>
  </conditionalFormatting>
  <conditionalFormatting sqref="AB33">
    <cfRule type="cellIs" dxfId="169" priority="738" stopIfTrue="1" operator="notEqual">
      <formula>AI27</formula>
    </cfRule>
    <cfRule type="expression" dxfId="168" priority="739" stopIfTrue="1">
      <formula>$F$4=11</formula>
    </cfRule>
  </conditionalFormatting>
  <conditionalFormatting sqref="AC33">
    <cfRule type="cellIs" dxfId="167" priority="740" stopIfTrue="1" operator="notEqual">
      <formula>AH27</formula>
    </cfRule>
    <cfRule type="expression" dxfId="166" priority="741" stopIfTrue="1">
      <formula>$F$4=11</formula>
    </cfRule>
  </conditionalFormatting>
  <conditionalFormatting sqref="AF29">
    <cfRule type="cellIs" dxfId="165" priority="742" stopIfTrue="1" operator="notEqual">
      <formula>AE31</formula>
    </cfRule>
    <cfRule type="expression" dxfId="164" priority="743" stopIfTrue="1">
      <formula>$F$4=11</formula>
    </cfRule>
  </conditionalFormatting>
  <conditionalFormatting sqref="AG29">
    <cfRule type="cellIs" dxfId="163" priority="744" stopIfTrue="1" operator="notEqual">
      <formula>AD31</formula>
    </cfRule>
    <cfRule type="expression" dxfId="162" priority="745" stopIfTrue="1">
      <formula>$F$4=11</formula>
    </cfRule>
  </conditionalFormatting>
  <conditionalFormatting sqref="AD31">
    <cfRule type="cellIs" dxfId="161" priority="746" stopIfTrue="1" operator="notEqual">
      <formula>AG29</formula>
    </cfRule>
    <cfRule type="expression" dxfId="160" priority="747" stopIfTrue="1">
      <formula>$F$4=11</formula>
    </cfRule>
  </conditionalFormatting>
  <conditionalFormatting sqref="AE31">
    <cfRule type="cellIs" dxfId="159" priority="748" stopIfTrue="1" operator="notEqual">
      <formula>AF29</formula>
    </cfRule>
    <cfRule type="expression" dxfId="158" priority="749" stopIfTrue="1">
      <formula>$F$4=11</formula>
    </cfRule>
  </conditionalFormatting>
  <conditionalFormatting sqref="AJ31 AH29">
    <cfRule type="cellIs" dxfId="157" priority="750" stopIfTrue="1" operator="notEqual">
      <formula>AE33</formula>
    </cfRule>
    <cfRule type="expression" dxfId="156" priority="751" stopIfTrue="1">
      <formula>$F$4=12</formula>
    </cfRule>
  </conditionalFormatting>
  <conditionalFormatting sqref="AK31 AI29">
    <cfRule type="cellIs" dxfId="155" priority="752" stopIfTrue="1" operator="notEqual">
      <formula>AD33</formula>
    </cfRule>
    <cfRule type="expression" dxfId="154" priority="753" stopIfTrue="1">
      <formula>$F$4=12</formula>
    </cfRule>
  </conditionalFormatting>
  <conditionalFormatting sqref="AF35 AD33">
    <cfRule type="cellIs" dxfId="153" priority="754" stopIfTrue="1" operator="notEqual">
      <formula>AI29</formula>
    </cfRule>
    <cfRule type="expression" dxfId="152" priority="755" stopIfTrue="1">
      <formula>$F$4=12</formula>
    </cfRule>
  </conditionalFormatting>
  <conditionalFormatting sqref="AG35 AE33">
    <cfRule type="cellIs" dxfId="151" priority="756" stopIfTrue="1" operator="notEqual">
      <formula>AH29</formula>
    </cfRule>
    <cfRule type="expression" dxfId="150" priority="757" stopIfTrue="1">
      <formula>$F$4=12</formula>
    </cfRule>
  </conditionalFormatting>
  <conditionalFormatting sqref="AJ17">
    <cfRule type="cellIs" dxfId="149" priority="758" stopIfTrue="1" operator="notEqual">
      <formula>S35</formula>
    </cfRule>
    <cfRule type="expression" dxfId="148" priority="759" stopIfTrue="1">
      <formula>$F$4=13</formula>
    </cfRule>
  </conditionalFormatting>
  <conditionalFormatting sqref="AK17">
    <cfRule type="cellIs" dxfId="147" priority="760" stopIfTrue="1" operator="notEqual">
      <formula>R35</formula>
    </cfRule>
    <cfRule type="expression" dxfId="146" priority="761" stopIfTrue="1">
      <formula>$F$4=13</formula>
    </cfRule>
  </conditionalFormatting>
  <conditionalFormatting sqref="R35">
    <cfRule type="cellIs" dxfId="145" priority="762" stopIfTrue="1" operator="notEqual">
      <formula>AK17</formula>
    </cfRule>
    <cfRule type="expression" dxfId="144" priority="763" stopIfTrue="1">
      <formula>$F$4=13</formula>
    </cfRule>
  </conditionalFormatting>
  <conditionalFormatting sqref="S35">
    <cfRule type="cellIs" dxfId="143" priority="764" stopIfTrue="1" operator="notEqual">
      <formula>AJ17</formula>
    </cfRule>
    <cfRule type="expression" dxfId="142" priority="765" stopIfTrue="1">
      <formula>$F$4=13</formula>
    </cfRule>
  </conditionalFormatting>
  <conditionalFormatting sqref="AH31">
    <cfRule type="cellIs" dxfId="141" priority="766" stopIfTrue="1" operator="notEqual">
      <formula>AG33</formula>
    </cfRule>
    <cfRule type="expression" dxfId="140" priority="767" stopIfTrue="1">
      <formula>$F$4=13</formula>
    </cfRule>
  </conditionalFormatting>
  <conditionalFormatting sqref="AI31">
    <cfRule type="cellIs" dxfId="139" priority="768" stopIfTrue="1" operator="notEqual">
      <formula>AF33</formula>
    </cfRule>
    <cfRule type="expression" dxfId="138" priority="769" stopIfTrue="1">
      <formula>$F$4=13</formula>
    </cfRule>
  </conditionalFormatting>
  <conditionalFormatting sqref="AF33">
    <cfRule type="cellIs" dxfId="137" priority="770" stopIfTrue="1" operator="notEqual">
      <formula>AI31</formula>
    </cfRule>
    <cfRule type="expression" dxfId="136" priority="771" stopIfTrue="1">
      <formula>$F$4=13</formula>
    </cfRule>
  </conditionalFormatting>
  <conditionalFormatting sqref="AG33">
    <cfRule type="cellIs" dxfId="135" priority="772" stopIfTrue="1" operator="notEqual">
      <formula>AH31</formula>
    </cfRule>
    <cfRule type="expression" dxfId="134" priority="773" stopIfTrue="1">
      <formula>$F$4=13</formula>
    </cfRule>
  </conditionalFormatting>
  <conditionalFormatting sqref="AJ33 T17">
    <cfRule type="cellIs" dxfId="133" priority="774" stopIfTrue="1" operator="notEqual">
      <formula>S19</formula>
    </cfRule>
    <cfRule type="expression" dxfId="132" priority="775" stopIfTrue="1">
      <formula>$F$4=14</formula>
    </cfRule>
  </conditionalFormatting>
  <conditionalFormatting sqref="AK33">
    <cfRule type="cellIs" dxfId="131" priority="776" stopIfTrue="1" operator="notEqual">
      <formula>AH35</formula>
    </cfRule>
    <cfRule type="expression" dxfId="130" priority="777" stopIfTrue="1">
      <formula>$F$4=114</formula>
    </cfRule>
  </conditionalFormatting>
  <conditionalFormatting sqref="AH35 R19">
    <cfRule type="cellIs" dxfId="129" priority="778" stopIfTrue="1" operator="notEqual">
      <formula>U17</formula>
    </cfRule>
    <cfRule type="expression" dxfId="128" priority="779" stopIfTrue="1">
      <formula>$F$4=14</formula>
    </cfRule>
  </conditionalFormatting>
  <conditionalFormatting sqref="AI35 S19">
    <cfRule type="cellIs" dxfId="127" priority="780" stopIfTrue="1" operator="notEqual">
      <formula>T17</formula>
    </cfRule>
    <cfRule type="expression" dxfId="126" priority="781" stopIfTrue="1">
      <formula>$F$4=14</formula>
    </cfRule>
  </conditionalFormatting>
  <conditionalFormatting sqref="AF5">
    <cfRule type="cellIs" dxfId="125" priority="782" stopIfTrue="1" operator="notEqual">
      <formula>G31</formula>
    </cfRule>
    <cfRule type="expression" dxfId="124" priority="783" stopIfTrue="1">
      <formula>$F$4=14</formula>
    </cfRule>
  </conditionalFormatting>
  <conditionalFormatting sqref="AG5">
    <cfRule type="cellIs" dxfId="123" priority="784" stopIfTrue="1" operator="notEqual">
      <formula>F31</formula>
    </cfRule>
    <cfRule type="expression" dxfId="122" priority="785" stopIfTrue="1">
      <formula>$F$4=14</formula>
    </cfRule>
  </conditionalFormatting>
  <conditionalFormatting sqref="F31">
    <cfRule type="cellIs" dxfId="121" priority="786" stopIfTrue="1" operator="notEqual">
      <formula>AG5</formula>
    </cfRule>
    <cfRule type="expression" dxfId="120" priority="787" stopIfTrue="1">
      <formula>$F$4=14</formula>
    </cfRule>
  </conditionalFormatting>
  <conditionalFormatting sqref="G31">
    <cfRule type="cellIs" dxfId="119" priority="788" stopIfTrue="1" operator="notEqual">
      <formula>AF5</formula>
    </cfRule>
    <cfRule type="expression" dxfId="118" priority="789" stopIfTrue="1">
      <formula>$F$4=14</formula>
    </cfRule>
  </conditionalFormatting>
  <conditionalFormatting sqref="AD7">
    <cfRule type="cellIs" dxfId="117" priority="790" stopIfTrue="1" operator="notEqual">
      <formula>I29</formula>
    </cfRule>
    <cfRule type="expression" dxfId="116" priority="791" stopIfTrue="1">
      <formula>$F$4=14</formula>
    </cfRule>
  </conditionalFormatting>
  <conditionalFormatting sqref="AE7">
    <cfRule type="cellIs" dxfId="115" priority="792" stopIfTrue="1" operator="notEqual">
      <formula>H29</formula>
    </cfRule>
    <cfRule type="expression" dxfId="114" priority="793" stopIfTrue="1">
      <formula>$F$4=14</formula>
    </cfRule>
  </conditionalFormatting>
  <conditionalFormatting sqref="AB9">
    <cfRule type="cellIs" dxfId="113" priority="794" stopIfTrue="1" operator="notEqual">
      <formula>K27</formula>
    </cfRule>
    <cfRule type="expression" dxfId="112" priority="795" stopIfTrue="1">
      <formula>$F$4=14</formula>
    </cfRule>
  </conditionalFormatting>
  <conditionalFormatting sqref="AC9">
    <cfRule type="cellIs" dxfId="111" priority="796" stopIfTrue="1" operator="notEqual">
      <formula>J27</formula>
    </cfRule>
    <cfRule type="expression" dxfId="110" priority="797" stopIfTrue="1">
      <formula>$F$4=14</formula>
    </cfRule>
  </conditionalFormatting>
  <conditionalFormatting sqref="H29">
    <cfRule type="cellIs" dxfId="109" priority="798" stopIfTrue="1" operator="notEqual">
      <formula>AE7</formula>
    </cfRule>
    <cfRule type="expression" dxfId="108" priority="799" stopIfTrue="1">
      <formula>$F$4=14</formula>
    </cfRule>
  </conditionalFormatting>
  <conditionalFormatting sqref="I29">
    <cfRule type="cellIs" dxfId="107" priority="800" stopIfTrue="1" operator="notEqual">
      <formula>AD7</formula>
    </cfRule>
    <cfRule type="expression" dxfId="106" priority="801" stopIfTrue="1">
      <formula>$F$4=14</formula>
    </cfRule>
  </conditionalFormatting>
  <conditionalFormatting sqref="J27">
    <cfRule type="cellIs" dxfId="105" priority="802" stopIfTrue="1" operator="notEqual">
      <formula>AC9</formula>
    </cfRule>
    <cfRule type="expression" dxfId="104" priority="803" stopIfTrue="1">
      <formula>$F$4=14</formula>
    </cfRule>
  </conditionalFormatting>
  <conditionalFormatting sqref="K27">
    <cfRule type="cellIs" dxfId="103" priority="804" stopIfTrue="1" operator="notEqual">
      <formula>AB9</formula>
    </cfRule>
    <cfRule type="expression" dxfId="102" priority="805" stopIfTrue="1">
      <formula>$F$4=14</formula>
    </cfRule>
  </conditionalFormatting>
  <conditionalFormatting sqref="L25">
    <cfRule type="cellIs" dxfId="101" priority="806" stopIfTrue="1" operator="notEqual">
      <formula>AA11</formula>
    </cfRule>
    <cfRule type="expression" dxfId="100" priority="807" stopIfTrue="1">
      <formula>$F$4=14</formula>
    </cfRule>
  </conditionalFormatting>
  <conditionalFormatting sqref="M25">
    <cfRule type="cellIs" dxfId="99" priority="808" stopIfTrue="1" operator="notEqual">
      <formula>Z11</formula>
    </cfRule>
    <cfRule type="expression" dxfId="98" priority="809" stopIfTrue="1">
      <formula>$F$4=14</formula>
    </cfRule>
  </conditionalFormatting>
  <conditionalFormatting sqref="Z11">
    <cfRule type="cellIs" dxfId="97" priority="810" stopIfTrue="1" operator="notEqual">
      <formula>M25</formula>
    </cfRule>
    <cfRule type="expression" dxfId="96" priority="811" stopIfTrue="1">
      <formula>$F$4=14</formula>
    </cfRule>
  </conditionalFormatting>
  <conditionalFormatting sqref="AA11">
    <cfRule type="cellIs" dxfId="95" priority="812" stopIfTrue="1" operator="notEqual">
      <formula>L25</formula>
    </cfRule>
    <cfRule type="expression" dxfId="94" priority="813" stopIfTrue="1">
      <formula>$F$4=14</formula>
    </cfRule>
  </conditionalFormatting>
  <conditionalFormatting sqref="X13">
    <cfRule type="cellIs" dxfId="93" priority="814" stopIfTrue="1" operator="notEqual">
      <formula>O23</formula>
    </cfRule>
    <cfRule type="expression" dxfId="92" priority="815" stopIfTrue="1">
      <formula>$F$4=14</formula>
    </cfRule>
  </conditionalFormatting>
  <conditionalFormatting sqref="Y13">
    <cfRule type="cellIs" dxfId="91" priority="816" stopIfTrue="1" operator="notEqual">
      <formula>N23</formula>
    </cfRule>
    <cfRule type="expression" dxfId="90" priority="817" stopIfTrue="1">
      <formula>$F$4=14</formula>
    </cfRule>
  </conditionalFormatting>
  <conditionalFormatting sqref="V15">
    <cfRule type="cellIs" dxfId="89" priority="818" stopIfTrue="1" operator="notEqual">
      <formula>Q21</formula>
    </cfRule>
    <cfRule type="expression" dxfId="88" priority="819" stopIfTrue="1">
      <formula>$F$4=14</formula>
    </cfRule>
  </conditionalFormatting>
  <conditionalFormatting sqref="W15">
    <cfRule type="cellIs" dxfId="87" priority="820" stopIfTrue="1" operator="notEqual">
      <formula>P21</formula>
    </cfRule>
    <cfRule type="expression" dxfId="86" priority="821" stopIfTrue="1">
      <formula>$F$4=14</formula>
    </cfRule>
  </conditionalFormatting>
  <conditionalFormatting sqref="U17">
    <cfRule type="cellIs" dxfId="85" priority="822" stopIfTrue="1" operator="notEqual">
      <formula>R19</formula>
    </cfRule>
    <cfRule type="expression" dxfId="84" priority="823" stopIfTrue="1">
      <formula>$F$4=14</formula>
    </cfRule>
  </conditionalFormatting>
  <conditionalFormatting sqref="N23">
    <cfRule type="cellIs" dxfId="83" priority="824" stopIfTrue="1" operator="notEqual">
      <formula>Y13</formula>
    </cfRule>
    <cfRule type="expression" dxfId="82" priority="825" stopIfTrue="1">
      <formula>$F$4=14</formula>
    </cfRule>
  </conditionalFormatting>
  <conditionalFormatting sqref="O23">
    <cfRule type="cellIs" dxfId="81" priority="826" stopIfTrue="1" operator="notEqual">
      <formula>X13</formula>
    </cfRule>
    <cfRule type="expression" dxfId="80" priority="827" stopIfTrue="1">
      <formula>$F$4=14</formula>
    </cfRule>
  </conditionalFormatting>
  <conditionalFormatting sqref="P21">
    <cfRule type="cellIs" dxfId="79" priority="828" stopIfTrue="1" operator="notEqual">
      <formula>W15</formula>
    </cfRule>
    <cfRule type="expression" dxfId="78" priority="829" stopIfTrue="1">
      <formula>$F$4=14</formula>
    </cfRule>
  </conditionalFormatting>
  <conditionalFormatting sqref="Q21">
    <cfRule type="cellIs" dxfId="77" priority="830" stopIfTrue="1" operator="notEqual">
      <formula>V15</formula>
    </cfRule>
    <cfRule type="expression" dxfId="76" priority="831" stopIfTrue="1">
      <formula>$F$4=14</formula>
    </cfRule>
  </conditionalFormatting>
  <conditionalFormatting sqref="AJ19 AB11">
    <cfRule type="cellIs" dxfId="75" priority="832" stopIfTrue="1" operator="notEqual">
      <formula>M27</formula>
    </cfRule>
    <cfRule type="expression" dxfId="74" priority="833" stopIfTrue="1">
      <formula>$F$4=15</formula>
    </cfRule>
  </conditionalFormatting>
  <conditionalFormatting sqref="AK19 AC11">
    <cfRule type="cellIs" dxfId="73" priority="834" stopIfTrue="1" operator="notEqual">
      <formula>L27</formula>
    </cfRule>
    <cfRule type="expression" dxfId="72" priority="835" stopIfTrue="1">
      <formula>$F$4=15</formula>
    </cfRule>
  </conditionalFormatting>
  <conditionalFormatting sqref="T35 L27">
    <cfRule type="cellIs" dxfId="71" priority="836" stopIfTrue="1" operator="notEqual">
      <formula>AC11</formula>
    </cfRule>
    <cfRule type="expression" dxfId="70" priority="837" stopIfTrue="1">
      <formula>$F$4=15</formula>
    </cfRule>
  </conditionalFormatting>
  <conditionalFormatting sqref="U35 M27">
    <cfRule type="cellIs" dxfId="69" priority="838" stopIfTrue="1" operator="notEqual">
      <formula>AB11</formula>
    </cfRule>
    <cfRule type="expression" dxfId="68" priority="839" stopIfTrue="1">
      <formula>$F$4=15</formula>
    </cfRule>
  </conditionalFormatting>
  <conditionalFormatting sqref="V17">
    <cfRule type="cellIs" dxfId="67" priority="840" stopIfTrue="1" operator="notEqual">
      <formula>S21</formula>
    </cfRule>
    <cfRule type="expression" dxfId="66" priority="841" stopIfTrue="1">
      <formula>$F$4=15</formula>
    </cfRule>
  </conditionalFormatting>
  <conditionalFormatting sqref="W17">
    <cfRule type="cellIs" dxfId="65" priority="842" stopIfTrue="1" operator="notEqual">
      <formula>R21</formula>
    </cfRule>
    <cfRule type="expression" dxfId="64" priority="843" stopIfTrue="1">
      <formula>$F$4=15</formula>
    </cfRule>
  </conditionalFormatting>
  <conditionalFormatting sqref="R21">
    <cfRule type="cellIs" dxfId="63" priority="844" stopIfTrue="1" operator="notEqual">
      <formula>W17</formula>
    </cfRule>
    <cfRule type="expression" dxfId="62" priority="845" stopIfTrue="1">
      <formula>$F$4=15</formula>
    </cfRule>
  </conditionalFormatting>
  <conditionalFormatting sqref="S21">
    <cfRule type="cellIs" dxfId="61" priority="846" stopIfTrue="1" operator="notEqual">
      <formula>V17</formula>
    </cfRule>
    <cfRule type="expression" dxfId="60" priority="847" stopIfTrue="1">
      <formula>$F$4=15</formula>
    </cfRule>
  </conditionalFormatting>
  <conditionalFormatting sqref="X15">
    <cfRule type="cellIs" dxfId="59" priority="848" stopIfTrue="1" operator="notEqual">
      <formula>Q23</formula>
    </cfRule>
    <cfRule type="expression" dxfId="58" priority="849" stopIfTrue="1">
      <formula>$F$4=15</formula>
    </cfRule>
  </conditionalFormatting>
  <conditionalFormatting sqref="Y15">
    <cfRule type="cellIs" dxfId="57" priority="850" stopIfTrue="1" operator="notEqual">
      <formula>P23</formula>
    </cfRule>
    <cfRule type="expression" dxfId="56" priority="851" stopIfTrue="1">
      <formula>$F$4=15</formula>
    </cfRule>
  </conditionalFormatting>
  <conditionalFormatting sqref="P23">
    <cfRule type="cellIs" dxfId="55" priority="852" stopIfTrue="1" operator="notEqual">
      <formula>Y15</formula>
    </cfRule>
    <cfRule type="expression" dxfId="54" priority="853" stopIfTrue="1">
      <formula>$F$4=15</formula>
    </cfRule>
  </conditionalFormatting>
  <conditionalFormatting sqref="Q23">
    <cfRule type="cellIs" dxfId="53" priority="854" stopIfTrue="1" operator="notEqual">
      <formula>X15</formula>
    </cfRule>
    <cfRule type="expression" dxfId="52" priority="855" stopIfTrue="1">
      <formula>$F$4=15</formula>
    </cfRule>
  </conditionalFormatting>
  <conditionalFormatting sqref="Z13">
    <cfRule type="cellIs" dxfId="51" priority="856" stopIfTrue="1" operator="notEqual">
      <formula>O25</formula>
    </cfRule>
    <cfRule type="expression" dxfId="50" priority="857" stopIfTrue="1">
      <formula>$F$4=15</formula>
    </cfRule>
  </conditionalFormatting>
  <conditionalFormatting sqref="AA13">
    <cfRule type="cellIs" dxfId="49" priority="858" stopIfTrue="1" operator="notEqual">
      <formula>N25</formula>
    </cfRule>
    <cfRule type="expression" dxfId="48" priority="859" stopIfTrue="1">
      <formula>$F$4=15</formula>
    </cfRule>
  </conditionalFormatting>
  <conditionalFormatting sqref="N25">
    <cfRule type="cellIs" dxfId="47" priority="860" stopIfTrue="1" operator="notEqual">
      <formula>AA13</formula>
    </cfRule>
    <cfRule type="expression" dxfId="46" priority="861" stopIfTrue="1">
      <formula>$F$4=15</formula>
    </cfRule>
  </conditionalFormatting>
  <conditionalFormatting sqref="O25">
    <cfRule type="cellIs" dxfId="45" priority="862" stopIfTrue="1" operator="notEqual">
      <formula>Z13</formula>
    </cfRule>
    <cfRule type="expression" dxfId="44" priority="863" stopIfTrue="1">
      <formula>$F$4=15</formula>
    </cfRule>
  </conditionalFormatting>
  <conditionalFormatting sqref="AD9">
    <cfRule type="cellIs" dxfId="43" priority="864" stopIfTrue="1" operator="notEqual">
      <formula>K29</formula>
    </cfRule>
    <cfRule type="expression" dxfId="42" priority="865" stopIfTrue="1">
      <formula>$F$4=15</formula>
    </cfRule>
  </conditionalFormatting>
  <conditionalFormatting sqref="AE9">
    <cfRule type="cellIs" dxfId="41" priority="866" stopIfTrue="1" operator="notEqual">
      <formula>J29</formula>
    </cfRule>
    <cfRule type="expression" dxfId="40" priority="867" stopIfTrue="1">
      <formula>$F$4=15</formula>
    </cfRule>
  </conditionalFormatting>
  <conditionalFormatting sqref="J29">
    <cfRule type="cellIs" dxfId="39" priority="868" stopIfTrue="1" operator="notEqual">
      <formula>AE9</formula>
    </cfRule>
    <cfRule type="expression" dxfId="38" priority="869" stopIfTrue="1">
      <formula>$F$4=15</formula>
    </cfRule>
  </conditionalFormatting>
  <conditionalFormatting sqref="K29">
    <cfRule type="cellIs" dxfId="37" priority="870" stopIfTrue="1" operator="notEqual">
      <formula>AD9</formula>
    </cfRule>
    <cfRule type="expression" dxfId="36" priority="871" stopIfTrue="1">
      <formula>$F$4=15</formula>
    </cfRule>
  </conditionalFormatting>
  <conditionalFormatting sqref="AF7">
    <cfRule type="cellIs" dxfId="35" priority="872" stopIfTrue="1" operator="notEqual">
      <formula>I31</formula>
    </cfRule>
    <cfRule type="expression" dxfId="34" priority="873" stopIfTrue="1">
      <formula>$F$4=15</formula>
    </cfRule>
  </conditionalFormatting>
  <conditionalFormatting sqref="AG7">
    <cfRule type="cellIs" dxfId="33" priority="874" stopIfTrue="1" operator="notEqual">
      <formula>H31</formula>
    </cfRule>
    <cfRule type="expression" dxfId="32" priority="875" stopIfTrue="1">
      <formula>$F$4=15</formula>
    </cfRule>
  </conditionalFormatting>
  <conditionalFormatting sqref="AH5">
    <cfRule type="cellIs" dxfId="31" priority="876" stopIfTrue="1" operator="notEqual">
      <formula>G33</formula>
    </cfRule>
    <cfRule type="expression" dxfId="30" priority="877" stopIfTrue="1">
      <formula>$F$4=15</formula>
    </cfRule>
  </conditionalFormatting>
  <conditionalFormatting sqref="AI5">
    <cfRule type="cellIs" dxfId="29" priority="878" stopIfTrue="1" operator="notEqual">
      <formula>F$33</formula>
    </cfRule>
    <cfRule type="expression" dxfId="28" priority="879" stopIfTrue="1">
      <formula>$F$4=15</formula>
    </cfRule>
  </conditionalFormatting>
  <conditionalFormatting sqref="H31">
    <cfRule type="cellIs" dxfId="27" priority="880" stopIfTrue="1" operator="notEqual">
      <formula>AG7</formula>
    </cfRule>
    <cfRule type="expression" dxfId="26" priority="881" stopIfTrue="1">
      <formula>$F$4=15</formula>
    </cfRule>
  </conditionalFormatting>
  <conditionalFormatting sqref="I31">
    <cfRule type="cellIs" dxfId="25" priority="882" stopIfTrue="1" operator="notEqual">
      <formula>AF7</formula>
    </cfRule>
    <cfRule type="expression" dxfId="24" priority="883" stopIfTrue="1">
      <formula>$F$4=15</formula>
    </cfRule>
  </conditionalFormatting>
  <conditionalFormatting sqref="F33">
    <cfRule type="cellIs" dxfId="23" priority="884" stopIfTrue="1" operator="notEqual">
      <formula>AI5</formula>
    </cfRule>
    <cfRule type="expression" dxfId="22" priority="885" stopIfTrue="1">
      <formula>$F$4=15</formula>
    </cfRule>
  </conditionalFormatting>
  <conditionalFormatting sqref="G33">
    <cfRule type="cellIs" dxfId="21" priority="886" stopIfTrue="1" operator="notEqual">
      <formula>AH5</formula>
    </cfRule>
    <cfRule type="expression" dxfId="20" priority="887" stopIfTrue="1">
      <formula>$F$4=15</formula>
    </cfRule>
  </conditionalFormatting>
  <conditionalFormatting sqref="G7">
    <cfRule type="cellIs" dxfId="19" priority="888" stopIfTrue="1" operator="notEqual">
      <formula>$H$5</formula>
    </cfRule>
    <cfRule type="expression" dxfId="18" priority="889" stopIfTrue="1">
      <formula>$F$4=2</formula>
    </cfRule>
  </conditionalFormatting>
  <conditionalFormatting sqref="F15">
    <cfRule type="cellIs" dxfId="17" priority="890" stopIfTrue="1" operator="notEqual">
      <formula>$Q$5</formula>
    </cfRule>
    <cfRule type="expression" dxfId="16" priority="891" stopIfTrue="1">
      <formula>$F$4=6</formula>
    </cfRule>
  </conditionalFormatting>
  <conditionalFormatting sqref="G15">
    <cfRule type="cellIs" dxfId="15" priority="892" stopIfTrue="1" operator="notEqual">
      <formula>$P$5</formula>
    </cfRule>
    <cfRule type="expression" dxfId="14" priority="893" stopIfTrue="1">
      <formula>$F$4=6</formula>
    </cfRule>
  </conditionalFormatting>
  <conditionalFormatting sqref="F19">
    <cfRule type="cellIs" dxfId="13" priority="894" stopIfTrue="1" operator="notEqual">
      <formula>$U$5</formula>
    </cfRule>
    <cfRule type="expression" dxfId="12" priority="895" stopIfTrue="1">
      <formula>$F$4=8</formula>
    </cfRule>
  </conditionalFormatting>
  <conditionalFormatting sqref="G23">
    <cfRule type="cellIs" dxfId="11" priority="896" stopIfTrue="1" operator="notEqual">
      <formula>$X$5</formula>
    </cfRule>
    <cfRule type="expression" dxfId="10" priority="897" stopIfTrue="1">
      <formula>$F$4=10</formula>
    </cfRule>
  </conditionalFormatting>
  <conditionalFormatting sqref="F27">
    <cfRule type="cellIs" dxfId="9" priority="898" stopIfTrue="1" operator="notEqual">
      <formula>$AC$5</formula>
    </cfRule>
    <cfRule type="expression" dxfId="8" priority="899" stopIfTrue="1">
      <formula>$F$4=12</formula>
    </cfRule>
  </conditionalFormatting>
  <conditionalFormatting sqref="G27">
    <cfRule type="cellIs" dxfId="7" priority="900" stopIfTrue="1" operator="notEqual">
      <formula>$AB$5</formula>
    </cfRule>
    <cfRule type="expression" dxfId="6" priority="901" stopIfTrue="1">
      <formula>$F$4=12</formula>
    </cfRule>
  </conditionalFormatting>
  <conditionalFormatting sqref="H25">
    <cfRule type="cellIs" dxfId="5" priority="902" stopIfTrue="1" operator="notEqual">
      <formula>$AA$7</formula>
    </cfRule>
    <cfRule type="expression" dxfId="4" priority="903" stopIfTrue="1">
      <formula>$F$4=12</formula>
    </cfRule>
  </conditionalFormatting>
  <conditionalFormatting sqref="I25">
    <cfRule type="cellIs" dxfId="3" priority="904" stopIfTrue="1" operator="notEqual">
      <formula>$Z$7</formula>
    </cfRule>
    <cfRule type="expression" dxfId="2" priority="905" stopIfTrue="1">
      <formula>$F$4=12</formula>
    </cfRule>
  </conditionalFormatting>
  <conditionalFormatting sqref="AL4:AL35">
    <cfRule type="cellIs" dxfId="1" priority="906" stopIfTrue="1" operator="equal">
      <formula>$AQ$1</formula>
    </cfRule>
    <cfRule type="cellIs" dxfId="0" priority="907" stopIfTrue="1" operator="greaterThan">
      <formula>$AQ$2</formula>
    </cfRule>
  </conditionalFormatting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111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mubada</dc:creator>
  <cp:lastModifiedBy>Dace</cp:lastModifiedBy>
  <cp:lastPrinted>2019-02-02T10:53:55Z</cp:lastPrinted>
  <dcterms:created xsi:type="dcterms:W3CDTF">2006-09-16T07:58:44Z</dcterms:created>
  <dcterms:modified xsi:type="dcterms:W3CDTF">2019-09-16T07:46:26Z</dcterms:modified>
</cp:coreProperties>
</file>